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198" activeTab="0"/>
  </bookViews>
  <sheets>
    <sheet name="APENDICE I" sheetId="1" r:id="rId1"/>
  </sheets>
  <definedNames>
    <definedName name="_xlnm.Print_Area" localSheetId="0">'APENDICE I'!$A$1:$H$44</definedName>
  </definedNames>
  <calcPr fullCalcOnLoad="1"/>
</workbook>
</file>

<file path=xl/sharedStrings.xml><?xml version="1.0" encoding="utf-8"?>
<sst xmlns="http://schemas.openxmlformats.org/spreadsheetml/2006/main" count="157" uniqueCount="114">
  <si>
    <t>SECRETARIA MUNICIPAL DE SAÚDE</t>
  </si>
  <si>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</si>
  <si>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</si>
  <si>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</si>
  <si>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</si>
  <si>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</si>
  <si>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</si>
  <si>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</si>
  <si>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</si>
  <si>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</si>
  <si>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</si>
  <si>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</si>
  <si>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</si>
  <si>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</si>
  <si>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</si>
  <si>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</si>
  <si>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</si>
  <si>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</si>
  <si>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</si>
  <si>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</si>
  <si>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</si>
  <si>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</si>
  <si>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</si>
  <si>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</si>
  <si>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</si>
  <si>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</si>
  <si>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</si>
  <si>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</si>
  <si>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</si>
  <si>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</si>
  <si>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</si>
  <si>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Carvedilol</t>
  </si>
  <si>
    <t>029</t>
  </si>
  <si>
    <t>030</t>
  </si>
  <si>
    <t>031</t>
  </si>
  <si>
    <t>032</t>
  </si>
  <si>
    <t>033</t>
  </si>
  <si>
    <t>034</t>
  </si>
  <si>
    <t>035</t>
  </si>
  <si>
    <t>036</t>
  </si>
  <si>
    <t>Dexametasona</t>
  </si>
  <si>
    <t>Ibuprofeno</t>
  </si>
  <si>
    <t>UN./APRESENTAÇÃO COMERCIAL</t>
  </si>
  <si>
    <t>Diazepam</t>
  </si>
  <si>
    <t>TOTAL</t>
  </si>
  <si>
    <t>Dipirona Sódica</t>
  </si>
  <si>
    <t>40mg comprimido</t>
  </si>
  <si>
    <t>Nimesulida</t>
  </si>
  <si>
    <t xml:space="preserve">FUNDO MUNICIPAL DE SAÚDE </t>
  </si>
  <si>
    <t>Municipio de Santo Antônio de Pádua</t>
  </si>
  <si>
    <t>QUANT.</t>
  </si>
  <si>
    <t>FONTE</t>
  </si>
  <si>
    <t>UNIT</t>
  </si>
  <si>
    <t>FMS</t>
  </si>
  <si>
    <t>Acebrofilina</t>
  </si>
  <si>
    <t>Azitromicina</t>
  </si>
  <si>
    <t>Levodopa+ Benserazida</t>
  </si>
  <si>
    <t>Budesonida</t>
  </si>
  <si>
    <t>Cetoconzol</t>
  </si>
  <si>
    <t>Cloridrato de Tiamina + Cloridrato de Piridoxina + Cianocobalamina (nevrix)</t>
  </si>
  <si>
    <t>Diclofenaco sódico</t>
  </si>
  <si>
    <t>Dicloridrato de betaistina (labirim)</t>
  </si>
  <si>
    <t>Meloxicam</t>
  </si>
  <si>
    <t>Naproxeno</t>
  </si>
  <si>
    <t>Nortriptilina, Cloridrato</t>
  </si>
  <si>
    <t>Prednisolona, Fosfato Sódico</t>
  </si>
  <si>
    <t>Simeticona</t>
  </si>
  <si>
    <t>Solução Fisiológica Nasal (Cloreto de Sódio)</t>
  </si>
  <si>
    <t>Soro Fisiológico</t>
  </si>
  <si>
    <t>Sulfadiazina de Prata</t>
  </si>
  <si>
    <t>Timolol</t>
  </si>
  <si>
    <t>25 mg / 5ml - 120</t>
  </si>
  <si>
    <t>50 mg + 12,5 mg/ml suspensão oral</t>
  </si>
  <si>
    <t>500 mg + 125 mg comp.</t>
  </si>
  <si>
    <t>600 mg 200 mg/5ml pó p/ suspensão oral</t>
  </si>
  <si>
    <t>200mg + 50mg comprimido</t>
  </si>
  <si>
    <t>12,5 mg comp</t>
  </si>
  <si>
    <t>Xampu 20 mg / g (2%)</t>
  </si>
  <si>
    <t>81,1mg + 82,3mg + 5.000,00mcg comprimido</t>
  </si>
  <si>
    <t>5 mg comprimido</t>
  </si>
  <si>
    <t>50 mg comprimido</t>
  </si>
  <si>
    <t>16 mg comprimido</t>
  </si>
  <si>
    <t>24 mg comprimido</t>
  </si>
  <si>
    <t>50 mg/ml solução oral</t>
  </si>
  <si>
    <t>100 mg/ml solução oral</t>
  </si>
  <si>
    <t>100 mg comprimido revestido</t>
  </si>
  <si>
    <t>15 mg comprimido</t>
  </si>
  <si>
    <t>500 mg comprimido</t>
  </si>
  <si>
    <t>50 mg capsula</t>
  </si>
  <si>
    <t>3 mg / ml solução oral frasco 60 ml</t>
  </si>
  <si>
    <t>25mcg comprimido</t>
  </si>
  <si>
    <t>75mcg comprimido</t>
  </si>
  <si>
    <t>88mcg comprimido</t>
  </si>
  <si>
    <t>40 mg comprimido</t>
  </si>
  <si>
    <t>125 mg capsula em gel</t>
  </si>
  <si>
    <t>gotas 75 ml / ml</t>
  </si>
  <si>
    <t>9,0 mg / ml solução nasal frasco 30 ml</t>
  </si>
  <si>
    <t>Solução 0,9% frasco com 500 ml</t>
  </si>
  <si>
    <t>Creme bisnaga com 30 g</t>
  </si>
  <si>
    <t>0,5 % solução oftalmica frasco com 5 ml</t>
  </si>
  <si>
    <t>50 mg / ml gotas 15 ml</t>
  </si>
  <si>
    <t>VALOR TOTAL</t>
  </si>
  <si>
    <t>Amoxilina + Clavulanato de Amoxilina + Clavulanato de Potássio</t>
  </si>
  <si>
    <t>50 mcg erossol nasal 120 dose</t>
  </si>
  <si>
    <t xml:space="preserve">100 mcg erossol nasal 120 dose </t>
  </si>
  <si>
    <t>Isossorbida mononitrato</t>
  </si>
  <si>
    <t>Losartana Potassica</t>
  </si>
  <si>
    <t>Levotiroxina de Sódio</t>
  </si>
  <si>
    <t>Fluocinolona Acetonida + Sulfato de Neomicina + Sulfato de Polimixina B + Cloridrato de Lidocaína (Elotin)</t>
  </si>
  <si>
    <t>0,250mg + 3,5mg + 10.000UI + 20mg / ml</t>
  </si>
  <si>
    <t>0,1 mg/ml colirio oftalmico frasco 5 ml</t>
  </si>
  <si>
    <t>Mono hidratada 50 mg/ml XP 100 ml</t>
  </si>
  <si>
    <t>APENDICE I AO TERMO DE REFERENCIA - MEDICAMENTOS FARMÁCIA BÁSICA FORA REMUME</t>
  </si>
  <si>
    <t>QUANT. MINIMA A SER ADQUIRIDA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</si>
</sst>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0;[Red]0"/>
    <numFmt numFmtId="173" formatCode="[$R$-416]\ #,##0.00;[Red]\-[$R$-416]\ #,##0.00"/>
    <numFmt numFmtId="174" formatCode="#,##0.00;[Red]#,##0.00"/>
    <numFmt numFmtId="175" formatCode="#,##0.00_ ;\-#,##0.00\ "/>
    <numFmt numFmtId="176" formatCode="0.00;[Red]0.00"/>
    <numFmt numFmtId="177" formatCode="0.0"/>
    <numFmt numFmtId="178" formatCode="0.000"/>
    <numFmt numFmtId="179" formatCode="#,##0;[Red]#,##0"/>
  </numFmts>
  <fonts count="53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74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76200</xdr:rowOff>
    </xdr:from>
    <xdr:to>
      <xdr:col>3</xdr:col>
      <xdr:colOff>476250</xdr:colOff>
      <xdr:row>3</xdr:row>
      <xdr:rowOff>152400</xdr:rowOff>
    </xdr:to>
    <xdr:pic>
      <xdr:nvPicPr>
        <xdr:cNvPr id="1" name="Picture 2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0">
      <selection activeCell="E31" sqref="E31"/>
    </sheetView>
  </sheetViews>
  <sheetFormatPr defaultColWidth="9.140625" defaultRowHeight="12.75"/>
  <cols>
    <col min="1" max="1" width="11.140625" style="5" customWidth="1"/>
    <col min="2" max="2" width="12.00390625" style="5" customWidth="1"/>
    <col min="3" max="3" width="17.7109375" style="5" customWidth="1"/>
    <col min="4" max="4" width="41.140625" style="5" customWidth="1"/>
    <col min="5" max="5" width="40.7109375" style="5" customWidth="1"/>
    <col min="6" max="6" width="10.28125" style="5" customWidth="1"/>
    <col min="7" max="7" width="9.421875" style="5" customWidth="1"/>
    <col min="8" max="8" width="11.7109375" style="5" customWidth="1"/>
    <col min="9" max="16384" width="9.140625" style="5" customWidth="1"/>
  </cols>
  <sheetData>
    <row r="1" spans="1:8" ht="15.75">
      <c r="A1" s="4" t="s">
        <v>48</v>
      </c>
      <c r="B1" s="4"/>
      <c r="C1" s="4"/>
      <c r="D1" s="4"/>
      <c r="E1" s="4"/>
      <c r="F1" s="4"/>
      <c r="G1" s="4"/>
      <c r="H1" s="4"/>
    </row>
    <row r="2" spans="1:8" ht="15">
      <c r="A2" s="6" t="s">
        <v>49</v>
      </c>
      <c r="B2" s="6"/>
      <c r="C2" s="6"/>
      <c r="D2" s="6"/>
      <c r="E2" s="6"/>
      <c r="F2" s="6"/>
      <c r="G2" s="6"/>
      <c r="H2" s="6"/>
    </row>
    <row r="3" spans="1:8" ht="15.75">
      <c r="A3" s="4" t="s">
        <v>0</v>
      </c>
      <c r="B3" s="4"/>
      <c r="C3" s="4"/>
      <c r="D3" s="4"/>
      <c r="E3" s="4"/>
      <c r="F3" s="4"/>
      <c r="G3" s="4"/>
      <c r="H3" s="4"/>
    </row>
    <row r="4" ht="28.5" customHeight="1"/>
    <row r="5" spans="1:8" ht="39.75" customHeight="1">
      <c r="A5" s="7" t="s">
        <v>112</v>
      </c>
      <c r="B5" s="8"/>
      <c r="C5" s="8"/>
      <c r="D5" s="8"/>
      <c r="E5" s="8"/>
      <c r="F5" s="8"/>
      <c r="G5" s="8"/>
      <c r="H5" s="9"/>
    </row>
    <row r="6" spans="1:13" ht="31.5" customHeight="1">
      <c r="A6" s="10"/>
      <c r="B6" s="10"/>
      <c r="C6" s="10"/>
      <c r="D6" s="11"/>
      <c r="E6" s="11"/>
      <c r="F6" s="11"/>
      <c r="G6" s="11"/>
      <c r="H6" s="11"/>
      <c r="I6" s="12"/>
      <c r="J6" s="12"/>
      <c r="K6" s="13"/>
      <c r="L6" s="13"/>
      <c r="M6" s="13"/>
    </row>
    <row r="7" spans="1:13" ht="70.5" customHeight="1">
      <c r="A7" s="29" t="s">
        <v>1</v>
      </c>
      <c r="B7" s="29" t="s">
        <v>50</v>
      </c>
      <c r="C7" s="29" t="s">
        <v>113</v>
      </c>
      <c r="D7" s="29" t="s">
        <v>2</v>
      </c>
      <c r="E7" s="29" t="s">
        <v>42</v>
      </c>
      <c r="F7" s="29" t="s">
        <v>51</v>
      </c>
      <c r="G7" s="29" t="s">
        <v>52</v>
      </c>
      <c r="H7" s="29" t="s">
        <v>44</v>
      </c>
      <c r="I7" s="14"/>
      <c r="J7" s="14"/>
      <c r="K7" s="14"/>
      <c r="L7" s="14"/>
      <c r="M7" s="14"/>
    </row>
    <row r="8" spans="1:13" ht="21.75" customHeight="1">
      <c r="A8" s="15" t="s">
        <v>3</v>
      </c>
      <c r="B8" s="1">
        <v>250</v>
      </c>
      <c r="C8" s="2">
        <f>B8-(B8*95%)</f>
        <v>12.5</v>
      </c>
      <c r="D8" s="16" t="s">
        <v>54</v>
      </c>
      <c r="E8" s="16" t="s">
        <v>71</v>
      </c>
      <c r="F8" s="3" t="s">
        <v>53</v>
      </c>
      <c r="G8" s="17">
        <v>10.74</v>
      </c>
      <c r="H8" s="17">
        <v>2685</v>
      </c>
      <c r="I8" s="18"/>
      <c r="J8" s="18"/>
      <c r="K8" s="18"/>
      <c r="L8" s="14"/>
      <c r="M8" s="14"/>
    </row>
    <row r="9" spans="1:13" ht="32.25" customHeight="1">
      <c r="A9" s="15" t="s">
        <v>4</v>
      </c>
      <c r="B9" s="1">
        <v>1000</v>
      </c>
      <c r="C9" s="2">
        <f aca="true" t="shared" si="0" ref="C9:C41">B9-(B9*95%)</f>
        <v>50</v>
      </c>
      <c r="D9" s="16" t="s">
        <v>102</v>
      </c>
      <c r="E9" s="16" t="s">
        <v>72</v>
      </c>
      <c r="F9" s="3" t="s">
        <v>53</v>
      </c>
      <c r="G9" s="17">
        <v>33.77</v>
      </c>
      <c r="H9" s="17">
        <v>33770</v>
      </c>
      <c r="I9" s="18"/>
      <c r="J9" s="18"/>
      <c r="K9" s="18"/>
      <c r="L9" s="14"/>
      <c r="M9" s="14"/>
    </row>
    <row r="10" spans="1:13" ht="30.75" customHeight="1">
      <c r="A10" s="15" t="s">
        <v>5</v>
      </c>
      <c r="B10" s="1">
        <v>30000</v>
      </c>
      <c r="C10" s="2">
        <f t="shared" si="0"/>
        <v>1500</v>
      </c>
      <c r="D10" s="16" t="s">
        <v>102</v>
      </c>
      <c r="E10" s="16" t="s">
        <v>73</v>
      </c>
      <c r="F10" s="3" t="s">
        <v>53</v>
      </c>
      <c r="G10" s="17">
        <v>3.44</v>
      </c>
      <c r="H10" s="17">
        <v>103200</v>
      </c>
      <c r="I10" s="18"/>
      <c r="J10" s="18"/>
      <c r="K10" s="18"/>
      <c r="L10" s="14"/>
      <c r="M10" s="14"/>
    </row>
    <row r="11" spans="1:13" ht="21.75" customHeight="1">
      <c r="A11" s="15" t="s">
        <v>6</v>
      </c>
      <c r="B11" s="1">
        <v>500</v>
      </c>
      <c r="C11" s="2">
        <f t="shared" si="0"/>
        <v>25</v>
      </c>
      <c r="D11" s="16" t="s">
        <v>55</v>
      </c>
      <c r="E11" s="16" t="s">
        <v>74</v>
      </c>
      <c r="F11" s="3" t="s">
        <v>53</v>
      </c>
      <c r="G11" s="17">
        <v>13.57</v>
      </c>
      <c r="H11" s="17">
        <v>6785</v>
      </c>
      <c r="I11" s="18"/>
      <c r="J11" s="18"/>
      <c r="K11" s="18"/>
      <c r="L11" s="14"/>
      <c r="M11" s="14"/>
    </row>
    <row r="12" spans="1:13" ht="21.75" customHeight="1">
      <c r="A12" s="15" t="s">
        <v>7</v>
      </c>
      <c r="B12" s="1">
        <v>15000</v>
      </c>
      <c r="C12" s="2">
        <f t="shared" si="0"/>
        <v>750</v>
      </c>
      <c r="D12" s="16" t="s">
        <v>56</v>
      </c>
      <c r="E12" s="16" t="s">
        <v>75</v>
      </c>
      <c r="F12" s="3" t="s">
        <v>53</v>
      </c>
      <c r="G12" s="17">
        <v>4.23</v>
      </c>
      <c r="H12" s="17">
        <v>63450.00000000001</v>
      </c>
      <c r="I12" s="18"/>
      <c r="J12" s="18"/>
      <c r="K12" s="18"/>
      <c r="L12" s="14"/>
      <c r="M12" s="14"/>
    </row>
    <row r="13" spans="1:15" ht="21.75" customHeight="1">
      <c r="A13" s="15" t="s">
        <v>8</v>
      </c>
      <c r="B13" s="1">
        <v>300</v>
      </c>
      <c r="C13" s="2">
        <f t="shared" si="0"/>
        <v>15</v>
      </c>
      <c r="D13" s="16" t="s">
        <v>57</v>
      </c>
      <c r="E13" s="16" t="s">
        <v>103</v>
      </c>
      <c r="F13" s="3" t="s">
        <v>53</v>
      </c>
      <c r="G13" s="19">
        <v>41.4</v>
      </c>
      <c r="H13" s="20">
        <v>12420</v>
      </c>
      <c r="I13" s="18"/>
      <c r="J13" s="18"/>
      <c r="K13" s="18"/>
      <c r="L13" s="14"/>
      <c r="M13" s="14"/>
      <c r="N13" s="10"/>
      <c r="O13" s="10"/>
    </row>
    <row r="14" spans="1:15" ht="32.25" customHeight="1">
      <c r="A14" s="15" t="s">
        <v>9</v>
      </c>
      <c r="B14" s="1">
        <v>200</v>
      </c>
      <c r="C14" s="2">
        <f t="shared" si="0"/>
        <v>10</v>
      </c>
      <c r="D14" s="16" t="s">
        <v>57</v>
      </c>
      <c r="E14" s="16" t="s">
        <v>104</v>
      </c>
      <c r="F14" s="3" t="s">
        <v>53</v>
      </c>
      <c r="G14" s="19">
        <v>63.47</v>
      </c>
      <c r="H14" s="20">
        <v>12694</v>
      </c>
      <c r="I14" s="18"/>
      <c r="J14" s="18"/>
      <c r="K14" s="18"/>
      <c r="L14" s="14"/>
      <c r="M14" s="14"/>
      <c r="N14" s="10"/>
      <c r="O14" s="10"/>
    </row>
    <row r="15" spans="1:15" ht="33.75" customHeight="1">
      <c r="A15" s="15" t="s">
        <v>10</v>
      </c>
      <c r="B15" s="1">
        <v>20000</v>
      </c>
      <c r="C15" s="2">
        <f t="shared" si="0"/>
        <v>1000</v>
      </c>
      <c r="D15" s="16" t="s">
        <v>31</v>
      </c>
      <c r="E15" s="16" t="s">
        <v>76</v>
      </c>
      <c r="F15" s="3" t="s">
        <v>53</v>
      </c>
      <c r="G15" s="19">
        <v>0.33</v>
      </c>
      <c r="H15" s="20">
        <v>6600</v>
      </c>
      <c r="I15" s="18"/>
      <c r="J15" s="18"/>
      <c r="K15" s="18"/>
      <c r="L15" s="14"/>
      <c r="M15" s="14"/>
      <c r="N15" s="10"/>
      <c r="O15" s="10"/>
    </row>
    <row r="16" spans="1:15" ht="39" customHeight="1">
      <c r="A16" s="15" t="s">
        <v>11</v>
      </c>
      <c r="B16" s="1">
        <v>100</v>
      </c>
      <c r="C16" s="2">
        <f t="shared" si="0"/>
        <v>5</v>
      </c>
      <c r="D16" s="16" t="s">
        <v>58</v>
      </c>
      <c r="E16" s="16" t="s">
        <v>77</v>
      </c>
      <c r="F16" s="3" t="s">
        <v>53</v>
      </c>
      <c r="G16" s="19">
        <v>13.24</v>
      </c>
      <c r="H16" s="20">
        <v>1324</v>
      </c>
      <c r="I16" s="18"/>
      <c r="J16" s="18"/>
      <c r="K16" s="18"/>
      <c r="L16" s="14"/>
      <c r="M16" s="14"/>
      <c r="N16" s="10"/>
      <c r="O16" s="10"/>
    </row>
    <row r="17" spans="1:15" ht="48.75" customHeight="1">
      <c r="A17" s="15" t="s">
        <v>12</v>
      </c>
      <c r="B17" s="1">
        <v>5000</v>
      </c>
      <c r="C17" s="2">
        <f t="shared" si="0"/>
        <v>250</v>
      </c>
      <c r="D17" s="16" t="s">
        <v>59</v>
      </c>
      <c r="E17" s="16" t="s">
        <v>78</v>
      </c>
      <c r="F17" s="3" t="s">
        <v>53</v>
      </c>
      <c r="G17" s="19">
        <v>3.95</v>
      </c>
      <c r="H17" s="20">
        <v>19750</v>
      </c>
      <c r="I17" s="18"/>
      <c r="J17" s="18"/>
      <c r="K17" s="18"/>
      <c r="L17" s="14"/>
      <c r="M17" s="14"/>
      <c r="N17" s="10"/>
      <c r="O17" s="10"/>
    </row>
    <row r="18" spans="1:15" ht="21.75" customHeight="1">
      <c r="A18" s="15" t="s">
        <v>13</v>
      </c>
      <c r="B18" s="1">
        <v>100</v>
      </c>
      <c r="C18" s="2">
        <f t="shared" si="0"/>
        <v>5</v>
      </c>
      <c r="D18" s="16" t="s">
        <v>40</v>
      </c>
      <c r="E18" s="16" t="s">
        <v>110</v>
      </c>
      <c r="F18" s="3" t="s">
        <v>53</v>
      </c>
      <c r="G18" s="19">
        <v>16.46</v>
      </c>
      <c r="H18" s="20">
        <v>1646</v>
      </c>
      <c r="I18" s="18"/>
      <c r="J18" s="18"/>
      <c r="K18" s="18"/>
      <c r="L18" s="14"/>
      <c r="M18" s="14"/>
      <c r="N18" s="10"/>
      <c r="O18" s="10"/>
    </row>
    <row r="19" spans="1:15" ht="32.25" customHeight="1">
      <c r="A19" s="15" t="s">
        <v>14</v>
      </c>
      <c r="B19" s="1">
        <v>15000</v>
      </c>
      <c r="C19" s="2">
        <f t="shared" si="0"/>
        <v>750</v>
      </c>
      <c r="D19" s="16" t="s">
        <v>43</v>
      </c>
      <c r="E19" s="16" t="s">
        <v>79</v>
      </c>
      <c r="F19" s="3" t="s">
        <v>53</v>
      </c>
      <c r="G19" s="19">
        <v>0.21</v>
      </c>
      <c r="H19" s="20">
        <v>3150</v>
      </c>
      <c r="I19" s="18"/>
      <c r="J19" s="18"/>
      <c r="K19" s="18"/>
      <c r="L19" s="14"/>
      <c r="M19" s="14"/>
      <c r="N19" s="10"/>
      <c r="O19" s="10"/>
    </row>
    <row r="20" spans="1:15" ht="21.75" customHeight="1">
      <c r="A20" s="15" t="s">
        <v>15</v>
      </c>
      <c r="B20" s="1">
        <v>5000</v>
      </c>
      <c r="C20" s="2">
        <v>1</v>
      </c>
      <c r="D20" s="16" t="s">
        <v>60</v>
      </c>
      <c r="E20" s="16" t="s">
        <v>80</v>
      </c>
      <c r="F20" s="3" t="s">
        <v>53</v>
      </c>
      <c r="G20" s="19">
        <v>0.19</v>
      </c>
      <c r="H20" s="20">
        <v>950</v>
      </c>
      <c r="I20" s="18"/>
      <c r="J20" s="18"/>
      <c r="K20" s="18"/>
      <c r="L20" s="14"/>
      <c r="M20" s="14"/>
      <c r="N20" s="10"/>
      <c r="O20" s="10"/>
    </row>
    <row r="21" spans="1:15" ht="21.75" customHeight="1">
      <c r="A21" s="15" t="s">
        <v>16</v>
      </c>
      <c r="B21" s="1">
        <v>600</v>
      </c>
      <c r="C21" s="2">
        <f t="shared" si="0"/>
        <v>30</v>
      </c>
      <c r="D21" s="16" t="s">
        <v>61</v>
      </c>
      <c r="E21" s="16" t="s">
        <v>81</v>
      </c>
      <c r="F21" s="3" t="s">
        <v>53</v>
      </c>
      <c r="G21" s="19">
        <v>1.03</v>
      </c>
      <c r="H21" s="20">
        <v>618</v>
      </c>
      <c r="I21" s="18"/>
      <c r="J21" s="18"/>
      <c r="K21" s="18"/>
      <c r="L21" s="14"/>
      <c r="M21" s="14"/>
      <c r="N21" s="10"/>
      <c r="O21" s="10"/>
    </row>
    <row r="22" spans="1:15" ht="21.75" customHeight="1">
      <c r="A22" s="15" t="s">
        <v>17</v>
      </c>
      <c r="B22" s="1">
        <v>1200</v>
      </c>
      <c r="C22" s="2">
        <f t="shared" si="0"/>
        <v>60</v>
      </c>
      <c r="D22" s="16" t="s">
        <v>61</v>
      </c>
      <c r="E22" s="16" t="s">
        <v>82</v>
      </c>
      <c r="F22" s="3" t="s">
        <v>53</v>
      </c>
      <c r="G22" s="19">
        <v>1.01</v>
      </c>
      <c r="H22" s="20">
        <v>1212</v>
      </c>
      <c r="I22" s="18"/>
      <c r="J22" s="18"/>
      <c r="K22" s="18"/>
      <c r="L22" s="14"/>
      <c r="M22" s="14"/>
      <c r="N22" s="10"/>
      <c r="O22" s="10"/>
    </row>
    <row r="23" spans="1:15" ht="21.75" customHeight="1">
      <c r="A23" s="15" t="s">
        <v>18</v>
      </c>
      <c r="B23" s="1">
        <v>150</v>
      </c>
      <c r="C23" s="2">
        <f t="shared" si="0"/>
        <v>7.5</v>
      </c>
      <c r="D23" s="16" t="s">
        <v>41</v>
      </c>
      <c r="E23" s="16" t="s">
        <v>83</v>
      </c>
      <c r="F23" s="3" t="s">
        <v>53</v>
      </c>
      <c r="G23" s="19">
        <v>4.2</v>
      </c>
      <c r="H23" s="20">
        <v>630</v>
      </c>
      <c r="I23" s="18"/>
      <c r="J23" s="18"/>
      <c r="K23" s="18"/>
      <c r="L23" s="14"/>
      <c r="M23" s="14"/>
      <c r="N23" s="10"/>
      <c r="O23" s="10"/>
    </row>
    <row r="24" spans="1:15" ht="21.75" customHeight="1">
      <c r="A24" s="15" t="s">
        <v>19</v>
      </c>
      <c r="B24" s="1">
        <v>300</v>
      </c>
      <c r="C24" s="2">
        <v>1</v>
      </c>
      <c r="D24" s="16" t="s">
        <v>41</v>
      </c>
      <c r="E24" s="16" t="s">
        <v>84</v>
      </c>
      <c r="F24" s="3" t="s">
        <v>53</v>
      </c>
      <c r="G24" s="19">
        <v>6.78</v>
      </c>
      <c r="H24" s="20">
        <v>2034</v>
      </c>
      <c r="I24" s="18"/>
      <c r="J24" s="18"/>
      <c r="K24" s="18"/>
      <c r="L24" s="14"/>
      <c r="M24" s="14"/>
      <c r="N24" s="10"/>
      <c r="O24" s="10"/>
    </row>
    <row r="25" spans="1:15" ht="21.75" customHeight="1">
      <c r="A25" s="15" t="s">
        <v>20</v>
      </c>
      <c r="B25" s="1">
        <v>3000</v>
      </c>
      <c r="C25" s="2">
        <v>1</v>
      </c>
      <c r="D25" s="16" t="s">
        <v>105</v>
      </c>
      <c r="E25" s="16" t="s">
        <v>46</v>
      </c>
      <c r="F25" s="3" t="s">
        <v>53</v>
      </c>
      <c r="G25" s="19">
        <v>0.52</v>
      </c>
      <c r="H25" s="20">
        <v>1560</v>
      </c>
      <c r="I25" s="18"/>
      <c r="J25" s="18"/>
      <c r="K25" s="18"/>
      <c r="L25" s="14"/>
      <c r="M25" s="14"/>
      <c r="N25" s="10"/>
      <c r="O25" s="10"/>
    </row>
    <row r="26" spans="1:15" ht="21.75" customHeight="1">
      <c r="A26" s="15" t="s">
        <v>21</v>
      </c>
      <c r="B26" s="1">
        <v>10000</v>
      </c>
      <c r="C26" s="2">
        <f t="shared" si="0"/>
        <v>500</v>
      </c>
      <c r="D26" s="16" t="s">
        <v>106</v>
      </c>
      <c r="E26" s="16" t="s">
        <v>85</v>
      </c>
      <c r="F26" s="3" t="s">
        <v>53</v>
      </c>
      <c r="G26" s="19">
        <v>0.66</v>
      </c>
      <c r="H26" s="20">
        <v>6600</v>
      </c>
      <c r="I26" s="18"/>
      <c r="J26" s="18"/>
      <c r="K26" s="18"/>
      <c r="L26" s="14"/>
      <c r="M26" s="14"/>
      <c r="N26" s="10"/>
      <c r="O26" s="10"/>
    </row>
    <row r="27" spans="1:15" ht="21.75" customHeight="1">
      <c r="A27" s="15" t="s">
        <v>22</v>
      </c>
      <c r="B27" s="1">
        <v>3000</v>
      </c>
      <c r="C27" s="2">
        <f t="shared" si="0"/>
        <v>150</v>
      </c>
      <c r="D27" s="16" t="s">
        <v>62</v>
      </c>
      <c r="E27" s="16" t="s">
        <v>86</v>
      </c>
      <c r="F27" s="3" t="s">
        <v>53</v>
      </c>
      <c r="G27" s="19">
        <v>1.65</v>
      </c>
      <c r="H27" s="20">
        <v>4950</v>
      </c>
      <c r="I27" s="18"/>
      <c r="J27" s="18"/>
      <c r="K27" s="18"/>
      <c r="L27" s="14"/>
      <c r="M27" s="14"/>
      <c r="N27" s="10"/>
      <c r="O27" s="10"/>
    </row>
    <row r="28" spans="1:15" ht="21.75" customHeight="1">
      <c r="A28" s="15" t="s">
        <v>23</v>
      </c>
      <c r="B28" s="1">
        <v>1500</v>
      </c>
      <c r="C28" s="2">
        <f t="shared" si="0"/>
        <v>75</v>
      </c>
      <c r="D28" s="16" t="s">
        <v>63</v>
      </c>
      <c r="E28" s="16" t="s">
        <v>87</v>
      </c>
      <c r="F28" s="3" t="s">
        <v>53</v>
      </c>
      <c r="G28" s="19">
        <v>1.23</v>
      </c>
      <c r="H28" s="20">
        <v>1845</v>
      </c>
      <c r="I28" s="18"/>
      <c r="J28" s="18"/>
      <c r="K28" s="18"/>
      <c r="L28" s="14"/>
      <c r="M28" s="14"/>
      <c r="N28" s="10"/>
      <c r="O28" s="10"/>
    </row>
    <row r="29" spans="1:15" ht="21.75" customHeight="1">
      <c r="A29" s="15" t="s">
        <v>24</v>
      </c>
      <c r="B29" s="1">
        <v>6000</v>
      </c>
      <c r="C29" s="2">
        <v>1</v>
      </c>
      <c r="D29" s="16" t="s">
        <v>64</v>
      </c>
      <c r="E29" s="16" t="s">
        <v>88</v>
      </c>
      <c r="F29" s="3" t="s">
        <v>53</v>
      </c>
      <c r="G29" s="19">
        <v>1.29</v>
      </c>
      <c r="H29" s="20">
        <v>7740</v>
      </c>
      <c r="I29" s="18"/>
      <c r="J29" s="18"/>
      <c r="K29" s="18"/>
      <c r="L29" s="14"/>
      <c r="M29" s="14"/>
      <c r="N29" s="10"/>
      <c r="O29" s="10"/>
    </row>
    <row r="30" spans="1:15" ht="21.75" customHeight="1">
      <c r="A30" s="15" t="s">
        <v>25</v>
      </c>
      <c r="B30" s="1">
        <v>100</v>
      </c>
      <c r="C30" s="2">
        <f t="shared" si="0"/>
        <v>5</v>
      </c>
      <c r="D30" s="16" t="s">
        <v>65</v>
      </c>
      <c r="E30" s="16" t="s">
        <v>89</v>
      </c>
      <c r="F30" s="3" t="s">
        <v>53</v>
      </c>
      <c r="G30" s="19">
        <v>16.63</v>
      </c>
      <c r="H30" s="20">
        <v>1663</v>
      </c>
      <c r="I30" s="18"/>
      <c r="J30" s="18"/>
      <c r="K30" s="18"/>
      <c r="L30" s="14"/>
      <c r="M30" s="14"/>
      <c r="N30" s="10"/>
      <c r="O30" s="10"/>
    </row>
    <row r="31" spans="1:15" ht="21.75" customHeight="1">
      <c r="A31" s="15" t="s">
        <v>26</v>
      </c>
      <c r="B31" s="1">
        <v>15000</v>
      </c>
      <c r="C31" s="2">
        <v>1</v>
      </c>
      <c r="D31" s="16" t="s">
        <v>107</v>
      </c>
      <c r="E31" s="16" t="s">
        <v>90</v>
      </c>
      <c r="F31" s="3" t="s">
        <v>53</v>
      </c>
      <c r="G31" s="19">
        <v>0.3</v>
      </c>
      <c r="H31" s="20">
        <v>4500</v>
      </c>
      <c r="I31" s="18"/>
      <c r="J31" s="18"/>
      <c r="K31" s="18"/>
      <c r="L31" s="14"/>
      <c r="M31" s="14"/>
      <c r="N31" s="10"/>
      <c r="O31" s="10"/>
    </row>
    <row r="32" spans="1:15" ht="21.75" customHeight="1">
      <c r="A32" s="15" t="s">
        <v>27</v>
      </c>
      <c r="B32" s="1">
        <v>2000</v>
      </c>
      <c r="C32" s="2">
        <f t="shared" si="0"/>
        <v>100</v>
      </c>
      <c r="D32" s="16" t="s">
        <v>107</v>
      </c>
      <c r="E32" s="16" t="s">
        <v>91</v>
      </c>
      <c r="F32" s="3" t="s">
        <v>53</v>
      </c>
      <c r="G32" s="19">
        <v>0.38</v>
      </c>
      <c r="H32" s="20">
        <v>760</v>
      </c>
      <c r="I32" s="18"/>
      <c r="J32" s="18"/>
      <c r="K32" s="18"/>
      <c r="L32" s="14"/>
      <c r="M32" s="14"/>
      <c r="N32" s="10"/>
      <c r="O32" s="10"/>
    </row>
    <row r="33" spans="1:15" ht="21.75" customHeight="1">
      <c r="A33" s="15" t="s">
        <v>28</v>
      </c>
      <c r="B33" s="1">
        <v>1200</v>
      </c>
      <c r="C33" s="2">
        <v>1</v>
      </c>
      <c r="D33" s="16" t="s">
        <v>107</v>
      </c>
      <c r="E33" s="16" t="s">
        <v>92</v>
      </c>
      <c r="F33" s="3" t="s">
        <v>53</v>
      </c>
      <c r="G33" s="20">
        <v>0.5</v>
      </c>
      <c r="H33" s="20">
        <v>600</v>
      </c>
      <c r="I33" s="18"/>
      <c r="J33" s="18"/>
      <c r="K33" s="18"/>
      <c r="L33" s="14"/>
      <c r="M33" s="14"/>
      <c r="N33" s="10"/>
      <c r="O33" s="10"/>
    </row>
    <row r="34" spans="1:15" ht="21.75" customHeight="1">
      <c r="A34" s="15" t="s">
        <v>29</v>
      </c>
      <c r="B34" s="1">
        <v>7000</v>
      </c>
      <c r="C34" s="2">
        <f t="shared" si="0"/>
        <v>350</v>
      </c>
      <c r="D34" s="16" t="s">
        <v>66</v>
      </c>
      <c r="E34" s="16" t="s">
        <v>93</v>
      </c>
      <c r="F34" s="3" t="s">
        <v>53</v>
      </c>
      <c r="G34" s="20">
        <v>0.28</v>
      </c>
      <c r="H34" s="20">
        <v>1960.0000000000002</v>
      </c>
      <c r="I34" s="18"/>
      <c r="J34" s="18"/>
      <c r="K34" s="18"/>
      <c r="L34" s="14"/>
      <c r="M34" s="14"/>
      <c r="N34" s="10"/>
      <c r="O34" s="10"/>
    </row>
    <row r="35" spans="1:15" ht="21.75" customHeight="1">
      <c r="A35" s="15" t="s">
        <v>30</v>
      </c>
      <c r="B35" s="1">
        <v>2000</v>
      </c>
      <c r="C35" s="2">
        <f t="shared" si="0"/>
        <v>100</v>
      </c>
      <c r="D35" s="16" t="s">
        <v>66</v>
      </c>
      <c r="E35" s="16" t="s">
        <v>94</v>
      </c>
      <c r="F35" s="3" t="s">
        <v>53</v>
      </c>
      <c r="G35" s="20">
        <v>0.62</v>
      </c>
      <c r="H35" s="20">
        <v>1240</v>
      </c>
      <c r="I35" s="18"/>
      <c r="J35" s="18"/>
      <c r="K35" s="18"/>
      <c r="L35" s="14"/>
      <c r="M35" s="14"/>
      <c r="N35" s="10"/>
      <c r="O35" s="10"/>
    </row>
    <row r="36" spans="1:15" ht="21.75" customHeight="1">
      <c r="A36" s="15" t="s">
        <v>32</v>
      </c>
      <c r="B36" s="1">
        <v>200</v>
      </c>
      <c r="C36" s="2">
        <v>1</v>
      </c>
      <c r="D36" s="16" t="s">
        <v>66</v>
      </c>
      <c r="E36" s="16" t="s">
        <v>95</v>
      </c>
      <c r="F36" s="3" t="s">
        <v>53</v>
      </c>
      <c r="G36" s="20">
        <v>3.29</v>
      </c>
      <c r="H36" s="20">
        <v>658</v>
      </c>
      <c r="I36" s="18"/>
      <c r="J36" s="18"/>
      <c r="K36" s="18"/>
      <c r="L36" s="14"/>
      <c r="M36" s="14"/>
      <c r="N36" s="10"/>
      <c r="O36" s="10"/>
    </row>
    <row r="37" spans="1:15" ht="33" customHeight="1">
      <c r="A37" s="15" t="s">
        <v>33</v>
      </c>
      <c r="B37" s="1">
        <v>200</v>
      </c>
      <c r="C37" s="2">
        <f t="shared" si="0"/>
        <v>10</v>
      </c>
      <c r="D37" s="16" t="s">
        <v>67</v>
      </c>
      <c r="E37" s="16" t="s">
        <v>96</v>
      </c>
      <c r="F37" s="3" t="s">
        <v>53</v>
      </c>
      <c r="G37" s="20">
        <v>10</v>
      </c>
      <c r="H37" s="20">
        <v>2000</v>
      </c>
      <c r="I37" s="18"/>
      <c r="J37" s="18"/>
      <c r="K37" s="18"/>
      <c r="L37" s="14"/>
      <c r="M37" s="14"/>
      <c r="N37" s="10"/>
      <c r="O37" s="10"/>
    </row>
    <row r="38" spans="1:15" ht="21.75" customHeight="1">
      <c r="A38" s="15" t="s">
        <v>34</v>
      </c>
      <c r="B38" s="1">
        <v>1000</v>
      </c>
      <c r="C38" s="2">
        <v>1</v>
      </c>
      <c r="D38" s="16" t="s">
        <v>68</v>
      </c>
      <c r="E38" s="16" t="s">
        <v>97</v>
      </c>
      <c r="F38" s="3" t="s">
        <v>53</v>
      </c>
      <c r="G38" s="20">
        <v>4.54</v>
      </c>
      <c r="H38" s="20">
        <v>4540</v>
      </c>
      <c r="I38" s="18"/>
      <c r="J38" s="18"/>
      <c r="K38" s="18"/>
      <c r="L38" s="14"/>
      <c r="M38" s="14"/>
      <c r="N38" s="10"/>
      <c r="O38" s="10"/>
    </row>
    <row r="39" spans="1:15" ht="21.75" customHeight="1">
      <c r="A39" s="15" t="s">
        <v>35</v>
      </c>
      <c r="B39" s="1">
        <v>1000</v>
      </c>
      <c r="C39" s="2">
        <v>1</v>
      </c>
      <c r="D39" s="16" t="s">
        <v>69</v>
      </c>
      <c r="E39" s="16" t="s">
        <v>98</v>
      </c>
      <c r="F39" s="3" t="s">
        <v>53</v>
      </c>
      <c r="G39" s="20">
        <v>11.34</v>
      </c>
      <c r="H39" s="20">
        <v>11340</v>
      </c>
      <c r="I39" s="18"/>
      <c r="J39" s="18"/>
      <c r="K39" s="18"/>
      <c r="L39" s="14"/>
      <c r="M39" s="14"/>
      <c r="N39" s="10"/>
      <c r="O39" s="10"/>
    </row>
    <row r="40" spans="1:15" ht="21.75" customHeight="1">
      <c r="A40" s="15" t="s">
        <v>36</v>
      </c>
      <c r="B40" s="1">
        <v>50</v>
      </c>
      <c r="C40" s="2">
        <f t="shared" si="0"/>
        <v>2.5</v>
      </c>
      <c r="D40" s="16" t="s">
        <v>70</v>
      </c>
      <c r="E40" s="16" t="s">
        <v>99</v>
      </c>
      <c r="F40" s="3" t="s">
        <v>53</v>
      </c>
      <c r="G40" s="20">
        <v>5.86</v>
      </c>
      <c r="H40" s="20">
        <v>293</v>
      </c>
      <c r="I40" s="18"/>
      <c r="J40" s="18"/>
      <c r="K40" s="18"/>
      <c r="L40" s="14"/>
      <c r="M40" s="14"/>
      <c r="N40" s="10"/>
      <c r="O40" s="10"/>
    </row>
    <row r="41" spans="1:15" ht="21.75" customHeight="1">
      <c r="A41" s="15" t="s">
        <v>37</v>
      </c>
      <c r="B41" s="1">
        <v>100</v>
      </c>
      <c r="C41" s="2">
        <f t="shared" si="0"/>
        <v>5</v>
      </c>
      <c r="D41" s="16" t="s">
        <v>45</v>
      </c>
      <c r="E41" s="16" t="s">
        <v>111</v>
      </c>
      <c r="F41" s="3" t="s">
        <v>53</v>
      </c>
      <c r="G41" s="19">
        <v>11.73</v>
      </c>
      <c r="H41" s="20">
        <v>1173</v>
      </c>
      <c r="I41" s="18"/>
      <c r="J41" s="18"/>
      <c r="K41" s="18"/>
      <c r="L41" s="14"/>
      <c r="M41" s="14"/>
      <c r="N41" s="10"/>
      <c r="O41" s="10"/>
    </row>
    <row r="42" spans="1:15" ht="21.75" customHeight="1">
      <c r="A42" s="15" t="s">
        <v>38</v>
      </c>
      <c r="B42" s="1">
        <v>1000</v>
      </c>
      <c r="C42" s="2">
        <v>1</v>
      </c>
      <c r="D42" s="16" t="s">
        <v>47</v>
      </c>
      <c r="E42" s="16" t="s">
        <v>100</v>
      </c>
      <c r="F42" s="3" t="s">
        <v>53</v>
      </c>
      <c r="G42" s="19">
        <v>10.54</v>
      </c>
      <c r="H42" s="20">
        <v>10540</v>
      </c>
      <c r="I42" s="18"/>
      <c r="J42" s="18"/>
      <c r="K42" s="18"/>
      <c r="L42" s="14"/>
      <c r="M42" s="14"/>
      <c r="N42" s="10"/>
      <c r="O42" s="10"/>
    </row>
    <row r="43" spans="1:15" ht="72.75" customHeight="1">
      <c r="A43" s="15" t="s">
        <v>39</v>
      </c>
      <c r="B43" s="1">
        <v>100</v>
      </c>
      <c r="C43" s="2">
        <v>1</v>
      </c>
      <c r="D43" s="21" t="s">
        <v>108</v>
      </c>
      <c r="E43" s="21" t="s">
        <v>109</v>
      </c>
      <c r="F43" s="3" t="s">
        <v>53</v>
      </c>
      <c r="G43" s="19">
        <v>16.62</v>
      </c>
      <c r="H43" s="20">
        <v>1662</v>
      </c>
      <c r="I43" s="18"/>
      <c r="J43" s="18"/>
      <c r="K43" s="18"/>
      <c r="L43" s="14"/>
      <c r="M43" s="14"/>
      <c r="N43" s="10"/>
      <c r="O43" s="10"/>
    </row>
    <row r="44" spans="1:15" ht="28.5" customHeight="1">
      <c r="A44" s="22" t="s">
        <v>101</v>
      </c>
      <c r="B44" s="23"/>
      <c r="C44" s="23"/>
      <c r="D44" s="23"/>
      <c r="E44" s="23"/>
      <c r="F44" s="24"/>
      <c r="G44" s="25">
        <f>SUM(H8:H43)</f>
        <v>338542</v>
      </c>
      <c r="H44" s="25"/>
      <c r="I44" s="26"/>
      <c r="J44" s="26"/>
      <c r="K44" s="26"/>
      <c r="L44" s="26"/>
      <c r="M44" s="26"/>
      <c r="N44" s="27"/>
      <c r="O44" s="27"/>
    </row>
    <row r="45" spans="1:15" ht="15">
      <c r="A45" s="28"/>
      <c r="B45" s="28"/>
      <c r="C45" s="28"/>
      <c r="D45" s="28"/>
      <c r="E45" s="28"/>
      <c r="F45" s="28"/>
      <c r="G45" s="28"/>
      <c r="I45" s="10"/>
      <c r="J45" s="10"/>
      <c r="K45" s="10"/>
      <c r="L45" s="10"/>
      <c r="M45" s="10"/>
      <c r="N45" s="10"/>
      <c r="O45" s="10"/>
    </row>
    <row r="46" spans="1:15" ht="15">
      <c r="A46" s="28"/>
      <c r="B46" s="28"/>
      <c r="C46" s="28"/>
      <c r="D46" s="28"/>
      <c r="E46" s="28"/>
      <c r="F46" s="28"/>
      <c r="G46" s="28"/>
      <c r="I46" s="10"/>
      <c r="J46" s="10"/>
      <c r="K46" s="10"/>
      <c r="L46" s="10"/>
      <c r="M46" s="10"/>
      <c r="N46" s="10"/>
      <c r="O46" s="10"/>
    </row>
  </sheetData>
  <sheetProtection/>
  <mergeCells count="8">
    <mergeCell ref="I6:J6"/>
    <mergeCell ref="K6:M6"/>
    <mergeCell ref="A44:F44"/>
    <mergeCell ref="G44:H44"/>
    <mergeCell ref="A1:H1"/>
    <mergeCell ref="A2:H2"/>
    <mergeCell ref="A3:H3"/>
    <mergeCell ref="A5:H5"/>
  </mergeCells>
  <printOptions/>
  <pageMargins left="0.16" right="0.11" top="0.7874015748031497" bottom="0.7874015748031497" header="0.31496062992125984" footer="0.31496062992125984"/>
  <pageSetup horizontalDpi="600" verticalDpi="600" orientation="portrait" paperSize="9" scale="62" r:id="rId2"/>
  <rowBreaks count="1" manualBreakCount="1">
    <brk id="44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rachel</cp:lastModifiedBy>
  <cp:lastPrinted>2019-09-02T13:05:28Z</cp:lastPrinted>
  <dcterms:created xsi:type="dcterms:W3CDTF">2018-09-14T01:08:55Z</dcterms:created>
  <dcterms:modified xsi:type="dcterms:W3CDTF">2019-09-02T14:57:59Z</dcterms:modified>
  <cp:category/>
  <cp:version/>
  <cp:contentType/>
  <cp:contentStatus/>
</cp:coreProperties>
</file>