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115" activeTab="0"/>
  </bookViews>
  <sheets>
    <sheet name="APENDICE I" sheetId="1" r:id="rId1"/>
  </sheets>
  <definedNames/>
  <calcPr fullCalcOnLoad="1"/>
</workbook>
</file>

<file path=xl/sharedStrings.xml><?xml version="1.0" encoding="utf-8"?>
<sst xmlns="http://schemas.openxmlformats.org/spreadsheetml/2006/main" count="577" uniqueCount="312">
  <si>
    <t>ITEM</t>
  </si>
  <si>
    <t>DESCRIÇÃO</t>
  </si>
  <si>
    <t>UND</t>
  </si>
  <si>
    <t>FONTE</t>
  </si>
  <si>
    <t>TOTAL</t>
  </si>
  <si>
    <t>001</t>
  </si>
  <si>
    <t>QUANT.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</si>
  <si>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</si>
  <si>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</si>
  <si>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</si>
  <si>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</si>
  <si>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</si>
  <si>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</si>
  <si>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</si>
  <si>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</si>
  <si>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</si>
  <si>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</si>
  <si>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</si>
  <si>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</si>
  <si>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</si>
  <si>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</si>
  <si>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</si>
  <si>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</si>
  <si>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FMS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</si>
  <si>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</si>
  <si>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</si>
  <si>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</si>
  <si>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</si>
  <si>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</si>
  <si>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</si>
  <si>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</si>
  <si>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</si>
  <si>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</si>
  <si>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</si>
  <si>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</si>
  <si>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</si>
  <si>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</si>
  <si>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</si>
  <si>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</si>
  <si>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</si>
  <si>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</si>
  <si>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</si>
  <si>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</si>
  <si>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</si>
  <si>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</si>
  <si>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</si>
  <si>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</si>
  <si>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</si>
  <si>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</si>
  <si>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</si>
  <si>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</si>
  <si>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</si>
  <si>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</si>
  <si>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051</t>
  </si>
  <si>
    <t>052</t>
  </si>
  <si>
    <t>053</t>
  </si>
  <si>
    <t>054</t>
  </si>
  <si>
    <t>055</t>
  </si>
  <si>
    <t>TOTAL GERAL</t>
  </si>
  <si>
    <t>047</t>
  </si>
  <si>
    <t>048</t>
  </si>
  <si>
    <t>049</t>
  </si>
  <si>
    <t>050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</si>
  <si>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</si>
  <si>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</si>
  <si>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</si>
  <si>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</si>
  <si>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</si>
  <si>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</si>
  <si>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</si>
  <si>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</si>
  <si>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</si>
  <si>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KIT</t>
  </si>
  <si>
    <t>COLESTEROL 500 ML</t>
  </si>
  <si>
    <t>COLESTEROL HDL (50 ML)</t>
  </si>
  <si>
    <t>TRIGLICERIDEO (2-250 ML)</t>
  </si>
  <si>
    <t>AST (TGO) 4 X 30 ML</t>
  </si>
  <si>
    <t>ALT (TGP) 4 X 30 ML</t>
  </si>
  <si>
    <t>FOSFATASE ALCALINA (4 X 30 ML)</t>
  </si>
  <si>
    <t>FERRO SÉRICO 50 ML</t>
  </si>
  <si>
    <t>GLICOSE 2 X 500 ML</t>
  </si>
  <si>
    <t>SENSIPROT PROT. URINA 50 ML</t>
  </si>
  <si>
    <t>AMILASE 2 X 30 ML</t>
  </si>
  <si>
    <t>UREIA 1000 ML</t>
  </si>
  <si>
    <t>PCR LÁTEX (100 TESTE)</t>
  </si>
  <si>
    <t>BETA LATEX PLUS (25 TESTE)</t>
  </si>
  <si>
    <t>WALLER ROSE (100 TESTE)</t>
  </si>
  <si>
    <t>ASO (100 TESTE)</t>
  </si>
  <si>
    <t>CK-NAC (60 ML)</t>
  </si>
  <si>
    <t>CK-MB (60 ML)</t>
  </si>
  <si>
    <t>GAMA GT (60 ML)</t>
  </si>
  <si>
    <t>DETERM. DO TEMPO DE PROTROMBINA (TAP) 5X 2 ML</t>
  </si>
  <si>
    <t>DETERM. DO TEMPO PARC. TROMBOPLASTINA (PTT)</t>
  </si>
  <si>
    <t>CX</t>
  </si>
  <si>
    <t>CONJ. DE CORANTE P/ COLOR. DIFER. RÁPIDO (PANOPTICO)</t>
  </si>
  <si>
    <t>FRS</t>
  </si>
  <si>
    <t>ANTICOAGULANTE EDTA (200 ML)</t>
  </si>
  <si>
    <t>UNID</t>
  </si>
  <si>
    <t>TIRAS P/ URIANALISE (COM 100 TIRAS)</t>
  </si>
  <si>
    <t>SORO ANTI A (10 ML)</t>
  </si>
  <si>
    <t>SORO ANTI B (10 ML)</t>
  </si>
  <si>
    <t>SORO ANTI D MONOCLONAL (10 ML)</t>
  </si>
  <si>
    <t>LAMPADA DE HALOGENIO (6 VOLT /20 W)</t>
  </si>
  <si>
    <t>PESQ. DE SANGUE OCULTO NAS FEZES</t>
  </si>
  <si>
    <t>COLINESTERASE</t>
  </si>
  <si>
    <t>PADRÃO DE BILIRRUBINA (3,5 ML)</t>
  </si>
  <si>
    <t>VDRL (500 TESTES)</t>
  </si>
  <si>
    <t>CONJ DE COLORAÇÃO DE GRAM (4 X 500 ML)</t>
  </si>
  <si>
    <t>LAMINULA (18 X 18 - C/10)</t>
  </si>
  <si>
    <t>PIPETADOR AUTOMATICO VOL. FIXO (10 UL)</t>
  </si>
  <si>
    <t>PIPETADOR AUTOMATICO VOL. FIXO (20 UL)</t>
  </si>
  <si>
    <t>PIPETADOR AUTOMATICO VOL. FIXO (100 UL)</t>
  </si>
  <si>
    <t>PIPETADOR AUTOMATICO VOL. FIXO (200 UL)</t>
  </si>
  <si>
    <t>PIPETADOR AUTOMATICO VOL. FIXO (50 UL)</t>
  </si>
  <si>
    <t>PIPETADOR AUTOMATICO VOL. FIXO (1000 UL)</t>
  </si>
  <si>
    <t>PIPETADOR AUTOMATICO VOL. FIXO (25 UL)</t>
  </si>
  <si>
    <t>PCT</t>
  </si>
  <si>
    <t>PONTEIRA AMARELA COM COROA (200 ML - C/ 1000)</t>
  </si>
  <si>
    <t>ADESIVO PÓS PUNÇÃO (C/ 500)</t>
  </si>
  <si>
    <t>LANCETA P/ PUNÇÃO DIGITAL (C/ 100)</t>
  </si>
  <si>
    <t>TUBO CAPILAR S/ HEPARINA (C/500)</t>
  </si>
  <si>
    <t>ÁCIDO ÚRICO (200 ML)</t>
  </si>
  <si>
    <t>FATOR REUMATÓIDE (100 TESTE)</t>
  </si>
  <si>
    <t>LDH (60 ML)</t>
  </si>
  <si>
    <t>LÂMINA LISA (C/ 50)</t>
  </si>
  <si>
    <t>PIPETADOR AUTOMATICO VOL. FIXO (500 UL)</t>
  </si>
  <si>
    <t>PIPETADOR AUTOMATICO VOL. FIXO (250 ML)</t>
  </si>
  <si>
    <t>ALBUMINA (250 ML - COLORIMETRICO)</t>
  </si>
  <si>
    <t>PROTEINAS TOTAIS E FRAÇÕES (250 ML)</t>
  </si>
  <si>
    <t>TUBO EDTA K2 4 ML (VÁCUO)</t>
  </si>
  <si>
    <t>FRS C/ 10 ML</t>
  </si>
  <si>
    <t>SORO DE COOMBS</t>
  </si>
  <si>
    <t>ALBUMINA BOVINA</t>
  </si>
  <si>
    <t>LAMINULA (22/22c/10)</t>
  </si>
  <si>
    <t>PONTEIRA AZUL COM COROA (200 ML - C/ 1000)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</si>
  <si>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</si>
  <si>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</si>
  <si>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</si>
  <si>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</si>
  <si>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</si>
  <si>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</si>
  <si>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</si>
  <si>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</si>
  <si>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</si>
  <si>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</si>
  <si>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UNT</t>
  </si>
  <si>
    <t>BILIRRUBINA-D</t>
  </si>
  <si>
    <t>BILIRRUBINA-T</t>
  </si>
  <si>
    <t>CALCIO TOTAL</t>
  </si>
  <si>
    <t>CREATININA</t>
  </si>
  <si>
    <t>FÓSFORO</t>
  </si>
  <si>
    <t>FRUTOSAMINA</t>
  </si>
  <si>
    <t>HEMOGLOBINA GLICADA</t>
  </si>
  <si>
    <t>LIPASE</t>
  </si>
  <si>
    <t>MAGNÉSIO</t>
  </si>
  <si>
    <t>DEXTROSOL PARA CURVA GLICEMICA</t>
  </si>
  <si>
    <t>QUALITROL 1H</t>
  </si>
  <si>
    <t>PADRÃO DE HEMOGLOBINA (CALIBRADOR)</t>
  </si>
  <si>
    <t>CALIBRA H</t>
  </si>
  <si>
    <t>SÓDIO, POTÁSSIO, CLORO, CÁLCIO IONIZÁVEIS - WE 300 WAMA</t>
  </si>
  <si>
    <t>DESPROTEINIZADOR - WE300 WAMA</t>
  </si>
  <si>
    <t>CONTROLE Na, K, Cl - WE 300 WAMA</t>
  </si>
  <si>
    <t>PPD TUBERCULINA</t>
  </si>
  <si>
    <t>HBsAg - TESTE RÁPIDO</t>
  </si>
  <si>
    <t>HCV - TESTE RÁPIDO</t>
  </si>
  <si>
    <t>SIFILIS - TESTE RÁPIDO</t>
  </si>
  <si>
    <t>HIV 1 e 2 - TESTE RÁPIDO</t>
  </si>
  <si>
    <t>CONJ. CUBETAS CLOT 2 S (P/ USO EM COAGULOMETRO) C/ 100</t>
  </si>
  <si>
    <t>CONJ. LIMALHA PARA COAGULAÇÃO CLOT 2 S / RADIM</t>
  </si>
  <si>
    <t>ANTICOAGULANTE CITRATO DE SÓDIO</t>
  </si>
  <si>
    <t>ANTIGLICOLÍTICO FLUORETO DE SÓDIO</t>
  </si>
  <si>
    <t>CORANTE AZUL DE CRESIL BRILHANTE</t>
  </si>
  <si>
    <t>METABISSULFITO DE SODIO</t>
  </si>
  <si>
    <t>CLEANAC</t>
  </si>
  <si>
    <t>CLEANAC 3</t>
  </si>
  <si>
    <t>HEMOLYNAC 3</t>
  </si>
  <si>
    <t>HEMOLYNAC 5</t>
  </si>
  <si>
    <t>ISOTONAC 3</t>
  </si>
  <si>
    <t>CONTROLE COAGULOGRAMA NORMAL, ALTO</t>
  </si>
  <si>
    <t>CONTROLE HEMATOLOGICO BAIXO, NORMAL, ALTO</t>
  </si>
  <si>
    <t>FRASCO PARA URINA 50 ML</t>
  </si>
  <si>
    <t>FRASCO PARA FEZES 50 ML</t>
  </si>
  <si>
    <t>CONJ DE COLORAÇÃO DE ZIEHL-NEELSEN (3 X 500 ML)</t>
  </si>
  <si>
    <t>PAPEL TERMICO (55/30 MM) - WE 300</t>
  </si>
  <si>
    <t>PAPEL TERMICO (60/30 MM) - CELLTAC</t>
  </si>
  <si>
    <t>PAPEL TÉRMICO (55/30 MM) - CLOT 2S</t>
  </si>
  <si>
    <t>PAPEL TERMICO - URIQUEST</t>
  </si>
  <si>
    <t>TUBO  BIOQUIMICA TAMPA VERMELHA 10 ML (VÁCUO)</t>
  </si>
  <si>
    <t>TUBO CIT. DE SÓDIO 4 ML (VÁCUO)</t>
  </si>
  <si>
    <t>TUBO FLUORETO DE SÓDIO 4ML (VÁCUO)</t>
  </si>
  <si>
    <t>PROVETA GRADUADA DE VIDRO 250 ML</t>
  </si>
  <si>
    <t>BALAO VOLUMETRICO 500 ML</t>
  </si>
  <si>
    <t>BALÃO VOLUMETRICO 1000 ML</t>
  </si>
  <si>
    <t>PIPETA GRADUADA DE VIDRO 10 ML</t>
  </si>
  <si>
    <t>PIPETA GRADUADA DE VIDRO 20 ML</t>
  </si>
  <si>
    <t>FILTRO CENTRAL TRATAMENTO AGUA</t>
  </si>
  <si>
    <t>MEMBRANA OSMOSE REVERSA - TRATAMENTO DE AGUA</t>
  </si>
  <si>
    <t>COLUNA DEONIZADORA - TRATAMENTO DE AGUA</t>
  </si>
  <si>
    <t>GARROTE</t>
  </si>
  <si>
    <t>LAMINA EXTENSORA</t>
  </si>
  <si>
    <t>LÁPIS DERMOGRAFICO</t>
  </si>
  <si>
    <t>PECK</t>
  </si>
  <si>
    <t>FRS C/ 1,5 ML</t>
  </si>
  <si>
    <t>076</t>
  </si>
  <si>
    <t>077</t>
  </si>
  <si>
    <t>078</t>
  </si>
  <si>
    <t>079</t>
  </si>
  <si>
    <t>080</t>
  </si>
  <si>
    <t>075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</si>
  <si>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</si>
  <si>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</si>
  <si>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</si>
  <si>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</si>
  <si>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</si>
  <si>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</si>
  <si>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</si>
  <si>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</si>
  <si>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</si>
  <si>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</si>
  <si>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</si>
  <si>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</si>
  <si>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</si>
  <si>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</si>
  <si>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</si>
  <si>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</si>
  <si>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</si>
  <si>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</si>
  <si>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</si>
  <si>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</si>
  <si>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</si>
  <si>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</si>
  <si>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</si>
  <si>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</si>
  <si>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</si>
  <si>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</si>
  <si>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</si>
  <si>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</si>
  <si>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</si>
  <si>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</si>
  <si>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</si>
  <si>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</si>
  <si>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</si>
  <si>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</si>
  <si>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</si>
  <si>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</si>
  <si>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LOTE 01</t>
  </si>
  <si>
    <t>LOTE 02</t>
  </si>
  <si>
    <t>LOTE 03</t>
  </si>
  <si>
    <t>LOTE 04</t>
  </si>
  <si>
    <t>ELETRODO DE REFERÊNCIA</t>
  </si>
  <si>
    <t>ELETRODO DE PH</t>
  </si>
  <si>
    <t>ELETRODO DE PCO2</t>
  </si>
  <si>
    <t>ELETRODO DE O2</t>
  </si>
  <si>
    <t>SOLUÇÃO DE REFERÊNCIA</t>
  </si>
  <si>
    <t>SOLUÇÃO DE LIMPEZA</t>
  </si>
  <si>
    <t>SOLUÇÃO DE CALIBRAÇÃO I</t>
  </si>
  <si>
    <t>SOLUÇÃO DE CALIBRAÇÃO II</t>
  </si>
  <si>
    <t>BOBINA TÉRMICA 5,5CM</t>
  </si>
  <si>
    <t>DIVERSOS</t>
  </si>
  <si>
    <t>DENGUE IGG/IGM - TESTE RÁPIDO</t>
  </si>
  <si>
    <t>ZIKA IGG/IGM - TESTE RÁPIDO</t>
  </si>
  <si>
    <t>CHIKUNGUNYA IGG/IGM - TESTE RÁPIDO</t>
  </si>
  <si>
    <t>FEBRE AMARELA IGG/IGM - TESTE RÁPIDO</t>
  </si>
  <si>
    <t>TOXOPLASMOSE IGG/IGM - TESTE RÁPIDO</t>
  </si>
  <si>
    <t>RUBÉOLA IGG/IGM - TESTE RÁPIDO</t>
  </si>
  <si>
    <t>CITOMEGALOVÍRUS IGG/IGM - TESTE RÁPIDO</t>
  </si>
  <si>
    <t>PSA SEMI-QUANTITATIVO - TESTE RÁPIDO</t>
  </si>
  <si>
    <t>SERINGA DE GASOMETRIA 1ML</t>
  </si>
  <si>
    <t>TUBO DE HEPARINA (VÁCUO)</t>
  </si>
  <si>
    <t>ALCOOL ETILICO (1L)</t>
  </si>
  <si>
    <t>TUBO DE HEMÓLISE (12 X 75) C/100</t>
  </si>
  <si>
    <t>TUBO ENSAIO (13 X 100) C/ 100</t>
  </si>
  <si>
    <t xml:space="preserve">CANETA PARA RETROPROJETOR 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</si>
  <si>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</si>
  <si>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</si>
  <si>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</si>
  <si>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</si>
  <si>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</si>
  <si>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</si>
  <si>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</si>
  <si>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</si>
  <si>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</si>
  <si>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</si>
  <si>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</si>
  <si>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</si>
  <si>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</si>
  <si>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</si>
  <si>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</si>
  <si>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</si>
  <si>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</si>
  <si>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</si>
  <si>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</si>
  <si>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CX C/100 UNID</t>
  </si>
  <si>
    <t>FUNDO MUNICIPAL DE SAÚDE</t>
  </si>
  <si>
    <t>Município de Santo Antônio de Pádua</t>
  </si>
  <si>
    <t>ANEXO I MODELO DE PROPOSTA -  EDITAL Nº 022/2019</t>
  </si>
  <si>
    <t>1. Declaramos aceitar, integralmente, todos os métodos e processos de inspeção, verificação e controle a serem adotados</t>
  </si>
  <si>
    <t>pelo Contratante.</t>
  </si>
  <si>
    <t xml:space="preserve">2. O prazo desta proposta é de 60 (sessenta) dias, conforme artigo 64, § 3º da Lei nº 8.666/93.  </t>
  </si>
  <si>
    <t xml:space="preserve">3. Caso venhamos ser a empresa vencedora anexamos a esta proposta, as seguintes informações necessárias à </t>
  </si>
  <si>
    <t>formalização e operacionalização do contrato:</t>
  </si>
  <si>
    <t>a- Razão social:</t>
  </si>
  <si>
    <t>b- CNPJ:</t>
  </si>
  <si>
    <t>c- Número de telefone:                                                                 e-mail:</t>
  </si>
  <si>
    <t xml:space="preserve">d- Para recebimento dos créditos: Banco:                   agência:                         c/c:       </t>
  </si>
  <si>
    <t>e- Representante legal:</t>
  </si>
  <si>
    <t>- Nome completo:</t>
  </si>
  <si>
    <t>- Cargo ocupacional:                                                                                   CPF:</t>
  </si>
  <si>
    <t>- C. identidade número:                     órgão expeditor:                           data da expedição:</t>
  </si>
  <si>
    <t>Data: ______/_____/_______</t>
  </si>
  <si>
    <t>Assinatura do representante legal</t>
  </si>
  <si>
    <t>Carimbo com CNPJ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</si>
</sst>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&quot;R$ &quot;* #,##0.00_);_(&quot;R$ &quot;* \(#,##0.00\);_(&quot;R$ &quot;* &quot;-&quot;??_);_(@_)"/>
    <numFmt numFmtId="186" formatCode="#,##0.00;[Red]#,##0.00"/>
    <numFmt numFmtId="187" formatCode="0;[Red]0"/>
    <numFmt numFmtId="188" formatCode="#,##0;[Red]#,##0"/>
    <numFmt numFmtId="189" formatCode="[$-416]dddd\,\ d&quot; de &quot;mmmm&quot; de &quot;yyyy"/>
    <numFmt numFmtId="190" formatCode="0.00;[Red]0.00"/>
    <numFmt numFmtId="191" formatCode="#,##0.000;[Red]#,##0.000"/>
    <numFmt numFmtId="192" formatCode="#,##0.0;[Red]#,##0.0"/>
    <numFmt numFmtId="193" formatCode="#,##0.0"/>
    <numFmt numFmtId="194" formatCode="_(* #,##0.0_);_(* \(#,##0.0\);_(* &quot;-&quot;??_);_(@_)"/>
    <numFmt numFmtId="195" formatCode="_(* #,##0_);_(* \(#,##0\);_(* &quot;-&quot;??_);_(@_)"/>
    <numFmt numFmtId="196" formatCode="0.0"/>
    <numFmt numFmtId="197" formatCode="0.000"/>
    <numFmt numFmtId="198" formatCode="0.0000"/>
    <numFmt numFmtId="199" formatCode="&quot;Sim&quot;;&quot;Sim&quot;;&quot;Não&quot;"/>
    <numFmt numFmtId="200" formatCode="&quot;Verdadeiro&quot;;&quot;Verdadeiro&quot;;&quot;Falso&quot;"/>
    <numFmt numFmtId="201" formatCode="&quot;Ativar&quot;;&quot;Ativar&quot;;&quot;Desativar&quot;"/>
    <numFmt numFmtId="202" formatCode="[$€-2]\ #,##0.00_);[Red]\([$€-2]\ #,##0.00\)"/>
    <numFmt numFmtId="203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shrinkToFit="1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86" fontId="3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186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18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195" fontId="8" fillId="0" borderId="11" xfId="55" applyNumberFormat="1" applyFont="1" applyBorder="1" applyAlignment="1">
      <alignment horizontal="center" vertical="center" wrapText="1"/>
    </xf>
    <xf numFmtId="195" fontId="8" fillId="0" borderId="10" xfId="55" applyNumberFormat="1" applyFont="1" applyBorder="1" applyAlignment="1">
      <alignment horizontal="center" vertical="center" wrapText="1"/>
    </xf>
    <xf numFmtId="195" fontId="8" fillId="33" borderId="11" xfId="55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49" fontId="4" fillId="34" borderId="12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>
      <alignment horizontal="center" vertical="center" wrapText="1"/>
    </xf>
    <xf numFmtId="186" fontId="4" fillId="0" borderId="1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distributed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Separador de milhares 2" xfId="55"/>
    <cellStyle name="Separador de milhares 2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57150</xdr:rowOff>
    </xdr:from>
    <xdr:to>
      <xdr:col>2</xdr:col>
      <xdr:colOff>257175</xdr:colOff>
      <xdr:row>3</xdr:row>
      <xdr:rowOff>171450</xdr:rowOff>
    </xdr:to>
    <xdr:pic>
      <xdr:nvPicPr>
        <xdr:cNvPr id="1" name="Picture 3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57150"/>
          <a:ext cx="695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view="pageBreakPreview" zoomScale="98" zoomScaleSheetLayoutView="98" zoomScalePageLayoutView="0" workbookViewId="0" topLeftCell="A115">
      <selection activeCell="I159" sqref="I159"/>
    </sheetView>
  </sheetViews>
  <sheetFormatPr defaultColWidth="9.00390625" defaultRowHeight="15"/>
  <cols>
    <col min="1" max="1" width="7.28125" style="5" customWidth="1"/>
    <col min="2" max="2" width="8.8515625" style="5" customWidth="1"/>
    <col min="3" max="3" width="11.57421875" style="5" customWidth="1"/>
    <col min="4" max="4" width="48.421875" style="5" customWidth="1"/>
    <col min="5" max="5" width="9.28125" style="12" customWidth="1"/>
    <col min="6" max="6" width="10.140625" style="5" customWidth="1"/>
    <col min="7" max="7" width="10.7109375" style="5" customWidth="1"/>
    <col min="8" max="16384" width="9.00390625" style="5" customWidth="1"/>
  </cols>
  <sheetData>
    <row r="1" spans="1:8" ht="18" customHeight="1">
      <c r="A1" s="50" t="s">
        <v>293</v>
      </c>
      <c r="B1" s="50"/>
      <c r="C1" s="50"/>
      <c r="D1" s="50"/>
      <c r="E1" s="50"/>
      <c r="F1" s="50"/>
      <c r="G1" s="50"/>
      <c r="H1" s="50"/>
    </row>
    <row r="2" spans="1:8" ht="18" customHeight="1">
      <c r="A2" s="51" t="s">
        <v>294</v>
      </c>
      <c r="B2" s="51"/>
      <c r="C2" s="51"/>
      <c r="D2" s="51"/>
      <c r="E2" s="51"/>
      <c r="F2" s="51"/>
      <c r="G2" s="51"/>
      <c r="H2" s="51"/>
    </row>
    <row r="3" spans="1:8" ht="18" customHeight="1">
      <c r="A3" s="50" t="s">
        <v>295</v>
      </c>
      <c r="B3" s="50"/>
      <c r="C3" s="50"/>
      <c r="D3" s="50"/>
      <c r="E3" s="50"/>
      <c r="F3" s="50"/>
      <c r="G3" s="50"/>
      <c r="H3" s="50"/>
    </row>
    <row r="4" spans="1:7" ht="18" customHeight="1">
      <c r="A4" s="11"/>
      <c r="B4" s="11"/>
      <c r="C4" s="11"/>
      <c r="D4" s="11"/>
      <c r="E4" s="11"/>
      <c r="F4" s="11"/>
      <c r="G4" s="11"/>
    </row>
    <row r="5" spans="1:5" ht="6.75" customHeight="1">
      <c r="A5" s="4"/>
      <c r="B5" s="4"/>
      <c r="C5" s="4"/>
      <c r="D5" s="4"/>
      <c r="E5" s="4"/>
    </row>
    <row r="6" spans="1:5" ht="6" customHeight="1" hidden="1">
      <c r="A6" s="6"/>
      <c r="B6" s="6"/>
      <c r="C6" s="6"/>
      <c r="D6" s="6"/>
      <c r="E6" s="6"/>
    </row>
    <row r="7" spans="1:7" s="8" customFormat="1" ht="33.75" customHeight="1">
      <c r="A7" s="21" t="s">
        <v>0</v>
      </c>
      <c r="B7" s="21" t="s">
        <v>6</v>
      </c>
      <c r="C7" s="21" t="s">
        <v>2</v>
      </c>
      <c r="D7" s="21" t="s">
        <v>1</v>
      </c>
      <c r="E7" s="22" t="s">
        <v>3</v>
      </c>
      <c r="F7" s="23" t="s">
        <v>145</v>
      </c>
      <c r="G7" s="23" t="s">
        <v>4</v>
      </c>
    </row>
    <row r="8" spans="1:7" s="8" customFormat="1" ht="24" customHeight="1">
      <c r="A8" s="52" t="s">
        <v>245</v>
      </c>
      <c r="B8" s="53"/>
      <c r="C8" s="53"/>
      <c r="D8" s="53"/>
      <c r="E8" s="53"/>
      <c r="F8" s="53"/>
      <c r="G8" s="54"/>
    </row>
    <row r="9" spans="1:7" ht="19.5" customHeight="1">
      <c r="A9" s="27" t="s">
        <v>5</v>
      </c>
      <c r="B9" s="29">
        <v>27</v>
      </c>
      <c r="C9" s="24" t="s">
        <v>72</v>
      </c>
      <c r="D9" s="24" t="s">
        <v>121</v>
      </c>
      <c r="E9" s="30" t="s">
        <v>23</v>
      </c>
      <c r="F9" s="31">
        <v>158.47</v>
      </c>
      <c r="G9" s="32">
        <v>4278.69</v>
      </c>
    </row>
    <row r="10" spans="1:7" ht="19.5" customHeight="1">
      <c r="A10" s="27" t="s">
        <v>7</v>
      </c>
      <c r="B10" s="29">
        <v>32</v>
      </c>
      <c r="C10" s="24" t="s">
        <v>72</v>
      </c>
      <c r="D10" s="24" t="s">
        <v>127</v>
      </c>
      <c r="E10" s="30" t="s">
        <v>23</v>
      </c>
      <c r="F10" s="31">
        <v>50.83</v>
      </c>
      <c r="G10" s="32">
        <v>1626.56</v>
      </c>
    </row>
    <row r="11" spans="1:7" ht="19.5" customHeight="1">
      <c r="A11" s="27" t="s">
        <v>8</v>
      </c>
      <c r="B11" s="29">
        <v>37</v>
      </c>
      <c r="C11" s="24" t="s">
        <v>72</v>
      </c>
      <c r="D11" s="24" t="s">
        <v>77</v>
      </c>
      <c r="E11" s="30" t="s">
        <v>23</v>
      </c>
      <c r="F11" s="31">
        <v>136.74</v>
      </c>
      <c r="G11" s="32">
        <v>5059.38</v>
      </c>
    </row>
    <row r="12" spans="1:7" ht="19.5" customHeight="1">
      <c r="A12" s="27" t="s">
        <v>9</v>
      </c>
      <c r="B12" s="29">
        <v>23</v>
      </c>
      <c r="C12" s="24" t="s">
        <v>72</v>
      </c>
      <c r="D12" s="24" t="s">
        <v>82</v>
      </c>
      <c r="E12" s="30" t="s">
        <v>23</v>
      </c>
      <c r="F12" s="31">
        <v>352.05</v>
      </c>
      <c r="G12" s="32">
        <v>8097.150000000001</v>
      </c>
    </row>
    <row r="13" spans="1:7" ht="19.5" customHeight="1">
      <c r="A13" s="27" t="s">
        <v>10</v>
      </c>
      <c r="B13" s="29">
        <v>37</v>
      </c>
      <c r="C13" s="24" t="s">
        <v>72</v>
      </c>
      <c r="D13" s="25" t="s">
        <v>76</v>
      </c>
      <c r="E13" s="30" t="s">
        <v>23</v>
      </c>
      <c r="F13" s="31">
        <v>136.74</v>
      </c>
      <c r="G13" s="32">
        <v>5059.38</v>
      </c>
    </row>
    <row r="14" spans="1:7" ht="19.5" customHeight="1">
      <c r="A14" s="27" t="s">
        <v>11</v>
      </c>
      <c r="B14" s="29">
        <v>13</v>
      </c>
      <c r="C14" s="24" t="s">
        <v>72</v>
      </c>
      <c r="D14" s="25" t="s">
        <v>146</v>
      </c>
      <c r="E14" s="30" t="s">
        <v>23</v>
      </c>
      <c r="F14" s="31">
        <v>141.46</v>
      </c>
      <c r="G14" s="32">
        <v>1838.98</v>
      </c>
    </row>
    <row r="15" spans="1:7" ht="19.5" customHeight="1">
      <c r="A15" s="27" t="s">
        <v>12</v>
      </c>
      <c r="B15" s="29">
        <v>13</v>
      </c>
      <c r="C15" s="24" t="s">
        <v>72</v>
      </c>
      <c r="D15" s="26" t="s">
        <v>147</v>
      </c>
      <c r="E15" s="30" t="s">
        <v>23</v>
      </c>
      <c r="F15" s="31">
        <v>141.46</v>
      </c>
      <c r="G15" s="32">
        <v>1838.98</v>
      </c>
    </row>
    <row r="16" spans="1:7" ht="19.5" customHeight="1">
      <c r="A16" s="27" t="s">
        <v>13</v>
      </c>
      <c r="B16" s="29">
        <v>13</v>
      </c>
      <c r="C16" s="24" t="s">
        <v>72</v>
      </c>
      <c r="D16" s="26" t="s">
        <v>148</v>
      </c>
      <c r="E16" s="30" t="s">
        <v>23</v>
      </c>
      <c r="F16" s="31">
        <v>122.98</v>
      </c>
      <c r="G16" s="32">
        <v>1598.74</v>
      </c>
    </row>
    <row r="17" spans="1:7" ht="19.5" customHeight="1">
      <c r="A17" s="27" t="s">
        <v>14</v>
      </c>
      <c r="B17" s="29">
        <v>18</v>
      </c>
      <c r="C17" s="24" t="s">
        <v>72</v>
      </c>
      <c r="D17" s="27" t="s">
        <v>89</v>
      </c>
      <c r="E17" s="30" t="s">
        <v>23</v>
      </c>
      <c r="F17" s="31">
        <v>528.52</v>
      </c>
      <c r="G17" s="32">
        <v>9513.36</v>
      </c>
    </row>
    <row r="18" spans="1:7" ht="19.5" customHeight="1">
      <c r="A18" s="27" t="s">
        <v>15</v>
      </c>
      <c r="B18" s="29">
        <v>18</v>
      </c>
      <c r="C18" s="25" t="s">
        <v>72</v>
      </c>
      <c r="D18" s="25" t="s">
        <v>88</v>
      </c>
      <c r="E18" s="30" t="s">
        <v>23</v>
      </c>
      <c r="F18" s="31">
        <v>225.15</v>
      </c>
      <c r="G18" s="32">
        <v>4052.7000000000003</v>
      </c>
    </row>
    <row r="19" spans="1:7" ht="19.5" customHeight="1">
      <c r="A19" s="27" t="s">
        <v>16</v>
      </c>
      <c r="B19" s="29">
        <v>43</v>
      </c>
      <c r="C19" s="28" t="s">
        <v>72</v>
      </c>
      <c r="D19" s="25" t="s">
        <v>73</v>
      </c>
      <c r="E19" s="30" t="s">
        <v>23</v>
      </c>
      <c r="F19" s="31">
        <v>253.11</v>
      </c>
      <c r="G19" s="32">
        <v>10883.730000000001</v>
      </c>
    </row>
    <row r="20" spans="1:7" ht="19.5" customHeight="1">
      <c r="A20" s="27" t="s">
        <v>17</v>
      </c>
      <c r="B20" s="29">
        <v>43</v>
      </c>
      <c r="C20" s="28" t="s">
        <v>72</v>
      </c>
      <c r="D20" s="25" t="s">
        <v>74</v>
      </c>
      <c r="E20" s="30" t="s">
        <v>23</v>
      </c>
      <c r="F20" s="31">
        <v>38.39</v>
      </c>
      <c r="G20" s="32">
        <v>1650.77</v>
      </c>
    </row>
    <row r="21" spans="1:7" ht="19.5" customHeight="1">
      <c r="A21" s="27" t="s">
        <v>18</v>
      </c>
      <c r="B21" s="33">
        <v>4</v>
      </c>
      <c r="C21" s="28" t="s">
        <v>72</v>
      </c>
      <c r="D21" s="28" t="s">
        <v>104</v>
      </c>
      <c r="E21" s="30" t="s">
        <v>23</v>
      </c>
      <c r="F21" s="31">
        <v>127.31</v>
      </c>
      <c r="G21" s="32">
        <v>509.24</v>
      </c>
    </row>
    <row r="22" spans="1:7" ht="19.5" customHeight="1">
      <c r="A22" s="27" t="s">
        <v>19</v>
      </c>
      <c r="B22" s="33">
        <v>43</v>
      </c>
      <c r="C22" s="24" t="s">
        <v>72</v>
      </c>
      <c r="D22" s="24" t="s">
        <v>149</v>
      </c>
      <c r="E22" s="30" t="s">
        <v>23</v>
      </c>
      <c r="F22" s="31">
        <v>61.66</v>
      </c>
      <c r="G22" s="32">
        <v>2651.3799999999997</v>
      </c>
    </row>
    <row r="23" spans="1:7" ht="19.5" customHeight="1">
      <c r="A23" s="27" t="s">
        <v>20</v>
      </c>
      <c r="B23" s="33">
        <v>20</v>
      </c>
      <c r="C23" s="24" t="s">
        <v>72</v>
      </c>
      <c r="D23" s="24" t="s">
        <v>79</v>
      </c>
      <c r="E23" s="30" t="s">
        <v>23</v>
      </c>
      <c r="F23" s="31">
        <v>59.36</v>
      </c>
      <c r="G23" s="32">
        <v>1187.2</v>
      </c>
    </row>
    <row r="24" spans="1:7" ht="19.5" customHeight="1">
      <c r="A24" s="27" t="s">
        <v>21</v>
      </c>
      <c r="B24" s="33">
        <v>20</v>
      </c>
      <c r="C24" s="28" t="s">
        <v>72</v>
      </c>
      <c r="D24" s="25" t="s">
        <v>78</v>
      </c>
      <c r="E24" s="30" t="s">
        <v>23</v>
      </c>
      <c r="F24" s="31">
        <v>125.79</v>
      </c>
      <c r="G24" s="32">
        <v>2515.8</v>
      </c>
    </row>
    <row r="25" spans="1:7" ht="19.5" customHeight="1">
      <c r="A25" s="27" t="s">
        <v>22</v>
      </c>
      <c r="B25" s="33">
        <v>8</v>
      </c>
      <c r="C25" s="28" t="s">
        <v>72</v>
      </c>
      <c r="D25" s="25" t="s">
        <v>150</v>
      </c>
      <c r="E25" s="30" t="s">
        <v>23</v>
      </c>
      <c r="F25" s="31">
        <v>175.39</v>
      </c>
      <c r="G25" s="32">
        <v>1403.12</v>
      </c>
    </row>
    <row r="26" spans="1:7" ht="19.5" customHeight="1">
      <c r="A26" s="27" t="s">
        <v>24</v>
      </c>
      <c r="B26" s="33">
        <v>8</v>
      </c>
      <c r="C26" s="28" t="s">
        <v>72</v>
      </c>
      <c r="D26" s="25" t="s">
        <v>151</v>
      </c>
      <c r="E26" s="30" t="s">
        <v>23</v>
      </c>
      <c r="F26" s="31">
        <v>310.89</v>
      </c>
      <c r="G26" s="32">
        <v>2487.12</v>
      </c>
    </row>
    <row r="27" spans="1:7" ht="19.5" customHeight="1">
      <c r="A27" s="27" t="s">
        <v>25</v>
      </c>
      <c r="B27" s="33">
        <v>38</v>
      </c>
      <c r="C27" s="24" t="s">
        <v>72</v>
      </c>
      <c r="D27" s="24" t="s">
        <v>90</v>
      </c>
      <c r="E27" s="30" t="s">
        <v>23</v>
      </c>
      <c r="F27" s="31">
        <v>99.85</v>
      </c>
      <c r="G27" s="32">
        <v>3794.2999999999997</v>
      </c>
    </row>
    <row r="28" spans="1:7" ht="19.5" customHeight="1">
      <c r="A28" s="27" t="s">
        <v>26</v>
      </c>
      <c r="B28" s="33">
        <v>35</v>
      </c>
      <c r="C28" s="24" t="s">
        <v>72</v>
      </c>
      <c r="D28" s="24" t="s">
        <v>80</v>
      </c>
      <c r="E28" s="30" t="s">
        <v>23</v>
      </c>
      <c r="F28" s="31">
        <v>132.37</v>
      </c>
      <c r="G28" s="32">
        <v>4632.95</v>
      </c>
    </row>
    <row r="29" spans="1:7" ht="19.5" customHeight="1">
      <c r="A29" s="27" t="s">
        <v>27</v>
      </c>
      <c r="B29" s="34">
        <v>10</v>
      </c>
      <c r="C29" s="24" t="s">
        <v>72</v>
      </c>
      <c r="D29" s="24" t="s">
        <v>152</v>
      </c>
      <c r="E29" s="30" t="s">
        <v>23</v>
      </c>
      <c r="F29" s="31">
        <v>855.42</v>
      </c>
      <c r="G29" s="32">
        <v>8554.199999999999</v>
      </c>
    </row>
    <row r="30" spans="1:7" ht="19.5" customHeight="1">
      <c r="A30" s="27" t="s">
        <v>28</v>
      </c>
      <c r="B30" s="33">
        <v>8</v>
      </c>
      <c r="C30" s="24" t="s">
        <v>72</v>
      </c>
      <c r="D30" s="24" t="s">
        <v>153</v>
      </c>
      <c r="E30" s="30" t="s">
        <v>23</v>
      </c>
      <c r="F30" s="31">
        <v>782.84</v>
      </c>
      <c r="G30" s="32">
        <v>6262.72</v>
      </c>
    </row>
    <row r="31" spans="1:7" ht="19.5" customHeight="1">
      <c r="A31" s="27" t="s">
        <v>29</v>
      </c>
      <c r="B31" s="33">
        <v>10</v>
      </c>
      <c r="C31" s="24" t="s">
        <v>72</v>
      </c>
      <c r="D31" s="26" t="s">
        <v>123</v>
      </c>
      <c r="E31" s="30" t="s">
        <v>23</v>
      </c>
      <c r="F31" s="31">
        <v>85.64</v>
      </c>
      <c r="G31" s="32">
        <v>856.4</v>
      </c>
    </row>
    <row r="32" spans="1:7" ht="19.5" customHeight="1">
      <c r="A32" s="27" t="s">
        <v>30</v>
      </c>
      <c r="B32" s="33">
        <v>5</v>
      </c>
      <c r="C32" s="24" t="s">
        <v>72</v>
      </c>
      <c r="D32" s="26" t="s">
        <v>154</v>
      </c>
      <c r="E32" s="30" t="s">
        <v>23</v>
      </c>
      <c r="F32" s="31">
        <v>65.47</v>
      </c>
      <c r="G32" s="32">
        <v>327.35</v>
      </c>
    </row>
    <row r="33" spans="1:7" ht="19.5" customHeight="1">
      <c r="A33" s="27" t="s">
        <v>31</v>
      </c>
      <c r="B33" s="33">
        <v>32</v>
      </c>
      <c r="C33" s="24" t="s">
        <v>72</v>
      </c>
      <c r="D33" s="24" t="s">
        <v>128</v>
      </c>
      <c r="E33" s="30" t="s">
        <v>23</v>
      </c>
      <c r="F33" s="31">
        <v>37.33</v>
      </c>
      <c r="G33" s="32">
        <v>1194.56</v>
      </c>
    </row>
    <row r="34" spans="1:7" ht="19.5" customHeight="1">
      <c r="A34" s="27" t="s">
        <v>32</v>
      </c>
      <c r="B34" s="33">
        <v>8</v>
      </c>
      <c r="C34" s="24" t="s">
        <v>72</v>
      </c>
      <c r="D34" s="24" t="s">
        <v>81</v>
      </c>
      <c r="E34" s="30" t="s">
        <v>23</v>
      </c>
      <c r="F34" s="31">
        <v>57.23</v>
      </c>
      <c r="G34" s="32">
        <v>457.84</v>
      </c>
    </row>
    <row r="35" spans="1:7" ht="19.5" customHeight="1">
      <c r="A35" s="27" t="s">
        <v>33</v>
      </c>
      <c r="B35" s="33">
        <v>38</v>
      </c>
      <c r="C35" s="24" t="s">
        <v>72</v>
      </c>
      <c r="D35" s="24" t="s">
        <v>75</v>
      </c>
      <c r="E35" s="30" t="s">
        <v>23</v>
      </c>
      <c r="F35" s="31">
        <v>563.37</v>
      </c>
      <c r="G35" s="32">
        <v>21408.06</v>
      </c>
    </row>
    <row r="36" spans="1:7" ht="19.5" customHeight="1">
      <c r="A36" s="27" t="s">
        <v>34</v>
      </c>
      <c r="B36" s="33">
        <v>33</v>
      </c>
      <c r="C36" s="24" t="s">
        <v>72</v>
      </c>
      <c r="D36" s="24" t="s">
        <v>83</v>
      </c>
      <c r="E36" s="30" t="s">
        <v>23</v>
      </c>
      <c r="F36" s="31">
        <v>481.7</v>
      </c>
      <c r="G36" s="32">
        <v>15896.1</v>
      </c>
    </row>
    <row r="37" spans="1:7" ht="19.5" customHeight="1">
      <c r="A37" s="27" t="s">
        <v>35</v>
      </c>
      <c r="B37" s="33">
        <v>5</v>
      </c>
      <c r="C37" s="24" t="s">
        <v>95</v>
      </c>
      <c r="D37" s="24" t="s">
        <v>155</v>
      </c>
      <c r="E37" s="30" t="s">
        <v>23</v>
      </c>
      <c r="F37" s="31">
        <v>8.57</v>
      </c>
      <c r="G37" s="32">
        <v>42.85</v>
      </c>
    </row>
    <row r="38" spans="1:8" ht="19.5" customHeight="1">
      <c r="A38" s="27" t="s">
        <v>36</v>
      </c>
      <c r="B38" s="33">
        <v>38</v>
      </c>
      <c r="C38" s="24" t="s">
        <v>72</v>
      </c>
      <c r="D38" s="24" t="s">
        <v>156</v>
      </c>
      <c r="E38" s="30" t="s">
        <v>23</v>
      </c>
      <c r="F38" s="31">
        <v>84.77</v>
      </c>
      <c r="G38" s="32">
        <v>3221.2599999999998</v>
      </c>
      <c r="H38" s="7"/>
    </row>
    <row r="39" spans="1:8" ht="19.5" customHeight="1">
      <c r="A39" s="27" t="s">
        <v>37</v>
      </c>
      <c r="B39" s="33">
        <v>5</v>
      </c>
      <c r="C39" s="24" t="s">
        <v>72</v>
      </c>
      <c r="D39" s="24" t="s">
        <v>105</v>
      </c>
      <c r="E39" s="30" t="s">
        <v>23</v>
      </c>
      <c r="F39" s="31">
        <v>30.66</v>
      </c>
      <c r="G39" s="32">
        <v>153.3</v>
      </c>
      <c r="H39" s="7"/>
    </row>
    <row r="40" spans="1:8" ht="19.5" customHeight="1">
      <c r="A40" s="27" t="s">
        <v>38</v>
      </c>
      <c r="B40" s="33">
        <v>8</v>
      </c>
      <c r="C40" s="24" t="s">
        <v>72</v>
      </c>
      <c r="D40" s="24" t="s">
        <v>157</v>
      </c>
      <c r="E40" s="30" t="s">
        <v>23</v>
      </c>
      <c r="F40" s="31">
        <v>35.56</v>
      </c>
      <c r="G40" s="32">
        <v>284.48</v>
      </c>
      <c r="H40" s="7"/>
    </row>
    <row r="41" spans="1:8" ht="19.5" customHeight="1">
      <c r="A41" s="27" t="s">
        <v>39</v>
      </c>
      <c r="B41" s="33">
        <v>20</v>
      </c>
      <c r="C41" s="26" t="s">
        <v>72</v>
      </c>
      <c r="D41" s="26" t="s">
        <v>158</v>
      </c>
      <c r="E41" s="30" t="s">
        <v>23</v>
      </c>
      <c r="F41" s="31">
        <v>63.44</v>
      </c>
      <c r="G41" s="32">
        <v>1268.8</v>
      </c>
      <c r="H41" s="7"/>
    </row>
    <row r="42" spans="1:8" ht="31.5">
      <c r="A42" s="27" t="s">
        <v>40</v>
      </c>
      <c r="B42" s="35">
        <v>18</v>
      </c>
      <c r="C42" s="24" t="s">
        <v>201</v>
      </c>
      <c r="D42" s="24" t="s">
        <v>159</v>
      </c>
      <c r="E42" s="30" t="s">
        <v>23</v>
      </c>
      <c r="F42" s="31">
        <v>762.09</v>
      </c>
      <c r="G42" s="32">
        <v>13717.62</v>
      </c>
      <c r="H42" s="7"/>
    </row>
    <row r="43" spans="1:8" ht="19.5" customHeight="1">
      <c r="A43" s="27" t="s">
        <v>41</v>
      </c>
      <c r="B43" s="35">
        <v>8</v>
      </c>
      <c r="C43" s="24" t="s">
        <v>72</v>
      </c>
      <c r="D43" s="24" t="s">
        <v>160</v>
      </c>
      <c r="E43" s="30" t="s">
        <v>23</v>
      </c>
      <c r="F43" s="31">
        <v>486.68</v>
      </c>
      <c r="G43" s="32">
        <v>3893.44</v>
      </c>
      <c r="H43" s="7"/>
    </row>
    <row r="44" spans="1:8" ht="19.5" customHeight="1">
      <c r="A44" s="27" t="s">
        <v>42</v>
      </c>
      <c r="B44" s="35">
        <v>8</v>
      </c>
      <c r="C44" s="24" t="s">
        <v>72</v>
      </c>
      <c r="D44" s="24" t="s">
        <v>161</v>
      </c>
      <c r="E44" s="30" t="s">
        <v>23</v>
      </c>
      <c r="F44" s="31">
        <v>397.32</v>
      </c>
      <c r="G44" s="32">
        <v>3178.56</v>
      </c>
      <c r="H44" s="7"/>
    </row>
    <row r="45" spans="1:8" ht="23.25" customHeight="1">
      <c r="A45" s="42" t="s">
        <v>4</v>
      </c>
      <c r="B45" s="43"/>
      <c r="C45" s="43"/>
      <c r="D45" s="43"/>
      <c r="E45" s="44"/>
      <c r="F45" s="40">
        <f>SUM(G9:G44)</f>
        <v>155397.06999999998</v>
      </c>
      <c r="G45" s="41"/>
      <c r="H45" s="7"/>
    </row>
    <row r="46" spans="1:8" ht="18" customHeight="1">
      <c r="A46" s="37" t="s">
        <v>246</v>
      </c>
      <c r="B46" s="38"/>
      <c r="C46" s="38"/>
      <c r="D46" s="38"/>
      <c r="E46" s="38"/>
      <c r="F46" s="38"/>
      <c r="G46" s="39"/>
      <c r="H46" s="7"/>
    </row>
    <row r="47" spans="1:8" ht="19.5" customHeight="1">
      <c r="A47" s="27" t="s">
        <v>43</v>
      </c>
      <c r="B47" s="35">
        <v>25</v>
      </c>
      <c r="C47" s="24" t="s">
        <v>72</v>
      </c>
      <c r="D47" s="24" t="s">
        <v>173</v>
      </c>
      <c r="E47" s="30" t="s">
        <v>23</v>
      </c>
      <c r="F47" s="31">
        <v>272.95</v>
      </c>
      <c r="G47" s="32">
        <v>6823.75</v>
      </c>
      <c r="H47" s="7"/>
    </row>
    <row r="48" spans="1:8" ht="19.5" customHeight="1">
      <c r="A48" s="27" t="s">
        <v>44</v>
      </c>
      <c r="B48" s="33">
        <v>25</v>
      </c>
      <c r="C48" s="24" t="s">
        <v>72</v>
      </c>
      <c r="D48" s="24" t="s">
        <v>174</v>
      </c>
      <c r="E48" s="30" t="s">
        <v>23</v>
      </c>
      <c r="F48" s="31">
        <v>408.49</v>
      </c>
      <c r="G48" s="32">
        <v>10212.25</v>
      </c>
      <c r="H48" s="7"/>
    </row>
    <row r="49" spans="1:8" ht="19.5" customHeight="1">
      <c r="A49" s="27" t="s">
        <v>45</v>
      </c>
      <c r="B49" s="33">
        <v>25</v>
      </c>
      <c r="C49" s="24" t="s">
        <v>72</v>
      </c>
      <c r="D49" s="24" t="s">
        <v>175</v>
      </c>
      <c r="E49" s="30" t="s">
        <v>23</v>
      </c>
      <c r="F49" s="31">
        <v>557.92</v>
      </c>
      <c r="G49" s="32">
        <v>13947.999999999998</v>
      </c>
      <c r="H49" s="7"/>
    </row>
    <row r="50" spans="1:8" ht="19.5" customHeight="1">
      <c r="A50" s="27" t="s">
        <v>46</v>
      </c>
      <c r="B50" s="33">
        <v>25</v>
      </c>
      <c r="C50" s="24" t="s">
        <v>72</v>
      </c>
      <c r="D50" s="24" t="s">
        <v>176</v>
      </c>
      <c r="E50" s="30" t="s">
        <v>23</v>
      </c>
      <c r="F50" s="31">
        <v>557.92</v>
      </c>
      <c r="G50" s="32">
        <v>13947.999999999998</v>
      </c>
      <c r="H50" s="7"/>
    </row>
    <row r="51" spans="1:8" ht="19.5" customHeight="1">
      <c r="A51" s="27" t="s">
        <v>47</v>
      </c>
      <c r="B51" s="33">
        <v>75</v>
      </c>
      <c r="C51" s="24" t="s">
        <v>72</v>
      </c>
      <c r="D51" s="24" t="s">
        <v>177</v>
      </c>
      <c r="E51" s="30" t="s">
        <v>23</v>
      </c>
      <c r="F51" s="31">
        <v>396.85</v>
      </c>
      <c r="G51" s="32">
        <v>29763.75</v>
      </c>
      <c r="H51" s="7"/>
    </row>
    <row r="52" spans="1:8" ht="35.25" customHeight="1">
      <c r="A52" s="27" t="s">
        <v>48</v>
      </c>
      <c r="B52" s="33">
        <v>5</v>
      </c>
      <c r="C52" s="24" t="s">
        <v>72</v>
      </c>
      <c r="D52" s="24" t="s">
        <v>178</v>
      </c>
      <c r="E52" s="30" t="s">
        <v>23</v>
      </c>
      <c r="F52" s="31">
        <v>892.45</v>
      </c>
      <c r="G52" s="32">
        <v>4462.25</v>
      </c>
      <c r="H52" s="7"/>
    </row>
    <row r="53" spans="1:8" ht="34.5" customHeight="1">
      <c r="A53" s="27" t="s">
        <v>49</v>
      </c>
      <c r="B53" s="33">
        <v>8</v>
      </c>
      <c r="C53" s="24" t="s">
        <v>72</v>
      </c>
      <c r="D53" s="24" t="s">
        <v>179</v>
      </c>
      <c r="E53" s="30" t="s">
        <v>23</v>
      </c>
      <c r="F53" s="31">
        <v>892.45</v>
      </c>
      <c r="G53" s="32">
        <v>7139.6</v>
      </c>
      <c r="H53" s="7"/>
    </row>
    <row r="54" spans="1:8" s="10" customFormat="1" ht="26.25" customHeight="1">
      <c r="A54" s="45" t="s">
        <v>4</v>
      </c>
      <c r="B54" s="46"/>
      <c r="C54" s="46"/>
      <c r="D54" s="46"/>
      <c r="E54" s="47"/>
      <c r="F54" s="40">
        <f>SUM(G47:G53)</f>
        <v>86297.6</v>
      </c>
      <c r="G54" s="41"/>
      <c r="H54" s="9"/>
    </row>
    <row r="55" spans="1:8" ht="24" customHeight="1">
      <c r="A55" s="37" t="s">
        <v>247</v>
      </c>
      <c r="B55" s="38"/>
      <c r="C55" s="38"/>
      <c r="D55" s="38"/>
      <c r="E55" s="38"/>
      <c r="F55" s="38"/>
      <c r="G55" s="39"/>
      <c r="H55" s="7"/>
    </row>
    <row r="56" spans="1:8" ht="25.5" customHeight="1">
      <c r="A56" s="27" t="s">
        <v>50</v>
      </c>
      <c r="B56" s="33">
        <v>45</v>
      </c>
      <c r="C56" s="24" t="s">
        <v>2</v>
      </c>
      <c r="D56" s="24" t="s">
        <v>98</v>
      </c>
      <c r="E56" s="30" t="s">
        <v>23</v>
      </c>
      <c r="F56" s="31">
        <v>181.68</v>
      </c>
      <c r="G56" s="32">
        <v>8175.6</v>
      </c>
      <c r="H56" s="7"/>
    </row>
    <row r="57" spans="1:7" ht="23.25" customHeight="1">
      <c r="A57" s="42" t="s">
        <v>4</v>
      </c>
      <c r="B57" s="43"/>
      <c r="C57" s="43"/>
      <c r="D57" s="43"/>
      <c r="E57" s="44"/>
      <c r="F57" s="40">
        <f>SUM(G56)</f>
        <v>8175.6</v>
      </c>
      <c r="G57" s="41"/>
    </row>
    <row r="58" spans="1:7" ht="23.25" customHeight="1">
      <c r="A58" s="37" t="s">
        <v>248</v>
      </c>
      <c r="B58" s="48"/>
      <c r="C58" s="48"/>
      <c r="D58" s="48"/>
      <c r="E58" s="48"/>
      <c r="F58" s="48"/>
      <c r="G58" s="49"/>
    </row>
    <row r="59" spans="1:7" ht="19.5" customHeight="1">
      <c r="A59" s="27" t="s">
        <v>51</v>
      </c>
      <c r="B59" s="33">
        <v>2</v>
      </c>
      <c r="C59" s="24" t="s">
        <v>72</v>
      </c>
      <c r="D59" s="24" t="s">
        <v>249</v>
      </c>
      <c r="E59" s="30" t="s">
        <v>23</v>
      </c>
      <c r="F59" s="31">
        <v>2310.37</v>
      </c>
      <c r="G59" s="32">
        <v>4620.74</v>
      </c>
    </row>
    <row r="60" spans="1:7" ht="19.5" customHeight="1">
      <c r="A60" s="27" t="s">
        <v>52</v>
      </c>
      <c r="B60" s="33">
        <v>2</v>
      </c>
      <c r="C60" s="24" t="s">
        <v>72</v>
      </c>
      <c r="D60" s="24" t="s">
        <v>250</v>
      </c>
      <c r="E60" s="30" t="s">
        <v>23</v>
      </c>
      <c r="F60" s="31">
        <v>5775.37</v>
      </c>
      <c r="G60" s="32">
        <v>11550.74</v>
      </c>
    </row>
    <row r="61" spans="1:7" ht="19.5" customHeight="1">
      <c r="A61" s="27" t="s">
        <v>59</v>
      </c>
      <c r="B61" s="33">
        <v>2</v>
      </c>
      <c r="C61" s="24" t="s">
        <v>72</v>
      </c>
      <c r="D61" s="24" t="s">
        <v>251</v>
      </c>
      <c r="E61" s="30" t="s">
        <v>23</v>
      </c>
      <c r="F61" s="31">
        <v>6300.37</v>
      </c>
      <c r="G61" s="32">
        <v>12600.74</v>
      </c>
    </row>
    <row r="62" spans="1:7" ht="19.5" customHeight="1">
      <c r="A62" s="27" t="s">
        <v>60</v>
      </c>
      <c r="B62" s="33">
        <v>2</v>
      </c>
      <c r="C62" s="24" t="s">
        <v>72</v>
      </c>
      <c r="D62" s="24" t="s">
        <v>252</v>
      </c>
      <c r="E62" s="30" t="s">
        <v>23</v>
      </c>
      <c r="F62" s="31">
        <v>5775.37</v>
      </c>
      <c r="G62" s="32">
        <v>11550.74</v>
      </c>
    </row>
    <row r="63" spans="1:7" ht="19.5" customHeight="1">
      <c r="A63" s="27" t="s">
        <v>61</v>
      </c>
      <c r="B63" s="33">
        <v>10</v>
      </c>
      <c r="C63" s="24" t="s">
        <v>72</v>
      </c>
      <c r="D63" s="24" t="s">
        <v>253</v>
      </c>
      <c r="E63" s="30" t="s">
        <v>23</v>
      </c>
      <c r="F63" s="31">
        <v>105.37</v>
      </c>
      <c r="G63" s="32">
        <v>1053.7</v>
      </c>
    </row>
    <row r="64" spans="1:7" ht="19.5" customHeight="1">
      <c r="A64" s="27" t="s">
        <v>62</v>
      </c>
      <c r="B64" s="33">
        <v>15</v>
      </c>
      <c r="C64" s="24" t="s">
        <v>72</v>
      </c>
      <c r="D64" s="24" t="s">
        <v>254</v>
      </c>
      <c r="E64" s="30" t="s">
        <v>23</v>
      </c>
      <c r="F64" s="31">
        <v>105.37</v>
      </c>
      <c r="G64" s="32">
        <v>1580.5500000000002</v>
      </c>
    </row>
    <row r="65" spans="1:7" ht="19.5" customHeight="1">
      <c r="A65" s="27" t="s">
        <v>53</v>
      </c>
      <c r="B65" s="33">
        <v>15</v>
      </c>
      <c r="C65" s="24" t="s">
        <v>72</v>
      </c>
      <c r="D65" s="24" t="s">
        <v>255</v>
      </c>
      <c r="E65" s="30" t="s">
        <v>23</v>
      </c>
      <c r="F65" s="31">
        <v>105.37</v>
      </c>
      <c r="G65" s="32">
        <v>1580.5500000000002</v>
      </c>
    </row>
    <row r="66" spans="1:7" ht="19.5" customHeight="1">
      <c r="A66" s="27" t="s">
        <v>54</v>
      </c>
      <c r="B66" s="33">
        <v>15</v>
      </c>
      <c r="C66" s="24" t="s">
        <v>72</v>
      </c>
      <c r="D66" s="24" t="s">
        <v>256</v>
      </c>
      <c r="E66" s="30" t="s">
        <v>23</v>
      </c>
      <c r="F66" s="31">
        <v>105.37</v>
      </c>
      <c r="G66" s="32">
        <v>1580.5500000000002</v>
      </c>
    </row>
    <row r="67" spans="1:7" ht="19.5" customHeight="1">
      <c r="A67" s="27" t="s">
        <v>55</v>
      </c>
      <c r="B67" s="33">
        <v>20</v>
      </c>
      <c r="C67" s="24" t="s">
        <v>97</v>
      </c>
      <c r="D67" s="24" t="s">
        <v>257</v>
      </c>
      <c r="E67" s="30" t="s">
        <v>23</v>
      </c>
      <c r="F67" s="31">
        <v>16.12</v>
      </c>
      <c r="G67" s="32">
        <v>322.40000000000003</v>
      </c>
    </row>
    <row r="68" spans="1:7" ht="19.5" customHeight="1">
      <c r="A68" s="42" t="s">
        <v>4</v>
      </c>
      <c r="B68" s="43"/>
      <c r="C68" s="43"/>
      <c r="D68" s="43"/>
      <c r="E68" s="44"/>
      <c r="F68" s="40">
        <f>SUM(G59:G67)</f>
        <v>46440.71000000001</v>
      </c>
      <c r="G68" s="41"/>
    </row>
    <row r="69" spans="1:7" ht="19.5" customHeight="1">
      <c r="A69" s="37" t="s">
        <v>258</v>
      </c>
      <c r="B69" s="48"/>
      <c r="C69" s="48"/>
      <c r="D69" s="48"/>
      <c r="E69" s="48"/>
      <c r="F69" s="48"/>
      <c r="G69" s="49"/>
    </row>
    <row r="70" spans="1:7" ht="19.5" customHeight="1">
      <c r="A70" s="27" t="s">
        <v>56</v>
      </c>
      <c r="B70" s="33">
        <v>10</v>
      </c>
      <c r="C70" s="24" t="s">
        <v>130</v>
      </c>
      <c r="D70" s="24" t="s">
        <v>132</v>
      </c>
      <c r="E70" s="30" t="s">
        <v>23</v>
      </c>
      <c r="F70" s="31">
        <v>51.66</v>
      </c>
      <c r="G70" s="32">
        <v>516.5999999999999</v>
      </c>
    </row>
    <row r="71" spans="1:7" ht="19.5" customHeight="1">
      <c r="A71" s="27" t="s">
        <v>57</v>
      </c>
      <c r="B71" s="33">
        <v>10</v>
      </c>
      <c r="C71" s="24" t="s">
        <v>130</v>
      </c>
      <c r="D71" s="24" t="s">
        <v>131</v>
      </c>
      <c r="E71" s="30" t="s">
        <v>23</v>
      </c>
      <c r="F71" s="31">
        <v>62.81</v>
      </c>
      <c r="G71" s="32">
        <v>628.1</v>
      </c>
    </row>
    <row r="72" spans="1:7" ht="19.5" customHeight="1">
      <c r="A72" s="27" t="s">
        <v>63</v>
      </c>
      <c r="B72" s="33">
        <v>5</v>
      </c>
      <c r="C72" s="24" t="s">
        <v>202</v>
      </c>
      <c r="D72" s="24" t="s">
        <v>162</v>
      </c>
      <c r="E72" s="30" t="s">
        <v>23</v>
      </c>
      <c r="F72" s="31">
        <v>357.2</v>
      </c>
      <c r="G72" s="32">
        <v>1786</v>
      </c>
    </row>
    <row r="73" spans="1:7" ht="19.5" customHeight="1">
      <c r="A73" s="27" t="s">
        <v>64</v>
      </c>
      <c r="B73" s="33">
        <v>20</v>
      </c>
      <c r="C73" s="24" t="s">
        <v>72</v>
      </c>
      <c r="D73" s="24" t="s">
        <v>87</v>
      </c>
      <c r="E73" s="30" t="s">
        <v>23</v>
      </c>
      <c r="F73" s="31">
        <v>190.08</v>
      </c>
      <c r="G73" s="32">
        <v>3801.6000000000004</v>
      </c>
    </row>
    <row r="74" spans="1:7" ht="19.5" customHeight="1">
      <c r="A74" s="27" t="s">
        <v>65</v>
      </c>
      <c r="B74" s="33">
        <v>20</v>
      </c>
      <c r="C74" s="24" t="s">
        <v>72</v>
      </c>
      <c r="D74" s="24" t="s">
        <v>259</v>
      </c>
      <c r="E74" s="30" t="s">
        <v>23</v>
      </c>
      <c r="F74" s="31">
        <v>449.37</v>
      </c>
      <c r="G74" s="32">
        <v>8987.4</v>
      </c>
    </row>
    <row r="75" spans="1:7" ht="19.5" customHeight="1">
      <c r="A75" s="27" t="s">
        <v>66</v>
      </c>
      <c r="B75" s="33">
        <v>10</v>
      </c>
      <c r="C75" s="24" t="s">
        <v>72</v>
      </c>
      <c r="D75" s="24" t="s">
        <v>260</v>
      </c>
      <c r="E75" s="30" t="s">
        <v>23</v>
      </c>
      <c r="F75" s="31">
        <v>1680.37</v>
      </c>
      <c r="G75" s="32">
        <v>16803.699999999997</v>
      </c>
    </row>
    <row r="76" spans="1:7" ht="19.5" customHeight="1">
      <c r="A76" s="27" t="s">
        <v>67</v>
      </c>
      <c r="B76" s="33">
        <v>10</v>
      </c>
      <c r="C76" s="24" t="s">
        <v>72</v>
      </c>
      <c r="D76" s="24" t="s">
        <v>261</v>
      </c>
      <c r="E76" s="30" t="s">
        <v>23</v>
      </c>
      <c r="F76" s="31">
        <v>1260.37</v>
      </c>
      <c r="G76" s="32">
        <v>12603.699999999999</v>
      </c>
    </row>
    <row r="77" spans="1:7" ht="19.5" customHeight="1">
      <c r="A77" s="27" t="s">
        <v>68</v>
      </c>
      <c r="B77" s="33">
        <v>10</v>
      </c>
      <c r="C77" s="24" t="s">
        <v>72</v>
      </c>
      <c r="D77" s="24" t="s">
        <v>262</v>
      </c>
      <c r="E77" s="30" t="s">
        <v>23</v>
      </c>
      <c r="F77" s="31">
        <v>1050.37</v>
      </c>
      <c r="G77" s="32">
        <v>10503.699999999999</v>
      </c>
    </row>
    <row r="78" spans="1:7" ht="19.5" customHeight="1">
      <c r="A78" s="27" t="s">
        <v>69</v>
      </c>
      <c r="B78" s="33">
        <v>15</v>
      </c>
      <c r="C78" s="24" t="s">
        <v>72</v>
      </c>
      <c r="D78" s="24" t="s">
        <v>163</v>
      </c>
      <c r="E78" s="30" t="s">
        <v>23</v>
      </c>
      <c r="F78" s="31">
        <v>127.93</v>
      </c>
      <c r="G78" s="32">
        <v>1918.95</v>
      </c>
    </row>
    <row r="79" spans="1:7" ht="19.5" customHeight="1">
      <c r="A79" s="27" t="s">
        <v>70</v>
      </c>
      <c r="B79" s="33">
        <v>15</v>
      </c>
      <c r="C79" s="24" t="s">
        <v>72</v>
      </c>
      <c r="D79" s="24" t="s">
        <v>164</v>
      </c>
      <c r="E79" s="30" t="s">
        <v>23</v>
      </c>
      <c r="F79" s="31">
        <v>167.63</v>
      </c>
      <c r="G79" s="32">
        <v>2514.45</v>
      </c>
    </row>
    <row r="80" spans="1:7" ht="19.5" customHeight="1">
      <c r="A80" s="27" t="s">
        <v>71</v>
      </c>
      <c r="B80" s="33">
        <v>15</v>
      </c>
      <c r="C80" s="24" t="s">
        <v>72</v>
      </c>
      <c r="D80" s="24" t="s">
        <v>165</v>
      </c>
      <c r="E80" s="30" t="s">
        <v>23</v>
      </c>
      <c r="F80" s="31">
        <v>142.35</v>
      </c>
      <c r="G80" s="32">
        <v>2135.25</v>
      </c>
    </row>
    <row r="81" spans="1:7" ht="19.5" customHeight="1">
      <c r="A81" s="27" t="s">
        <v>135</v>
      </c>
      <c r="B81" s="33">
        <v>20</v>
      </c>
      <c r="C81" s="24" t="s">
        <v>72</v>
      </c>
      <c r="D81" s="24" t="s">
        <v>263</v>
      </c>
      <c r="E81" s="30" t="s">
        <v>23</v>
      </c>
      <c r="F81" s="31">
        <v>1050.37</v>
      </c>
      <c r="G81" s="32">
        <v>21007.399999999998</v>
      </c>
    </row>
    <row r="82" spans="1:7" ht="19.5" customHeight="1">
      <c r="A82" s="27" t="s">
        <v>136</v>
      </c>
      <c r="B82" s="33">
        <v>20</v>
      </c>
      <c r="C82" s="24" t="s">
        <v>72</v>
      </c>
      <c r="D82" s="24" t="s">
        <v>264</v>
      </c>
      <c r="E82" s="30" t="s">
        <v>23</v>
      </c>
      <c r="F82" s="31">
        <v>1050.37</v>
      </c>
      <c r="G82" s="32">
        <v>21007.399999999998</v>
      </c>
    </row>
    <row r="83" spans="1:7" ht="19.5" customHeight="1">
      <c r="A83" s="27" t="s">
        <v>137</v>
      </c>
      <c r="B83" s="33">
        <v>20</v>
      </c>
      <c r="C83" s="24" t="s">
        <v>72</v>
      </c>
      <c r="D83" s="24" t="s">
        <v>265</v>
      </c>
      <c r="E83" s="30" t="s">
        <v>23</v>
      </c>
      <c r="F83" s="31">
        <v>1050.37</v>
      </c>
      <c r="G83" s="32">
        <v>21007.399999999998</v>
      </c>
    </row>
    <row r="84" spans="1:7" ht="19.5" customHeight="1">
      <c r="A84" s="27" t="s">
        <v>138</v>
      </c>
      <c r="B84" s="33">
        <v>10</v>
      </c>
      <c r="C84" s="24" t="s">
        <v>72</v>
      </c>
      <c r="D84" s="24" t="s">
        <v>266</v>
      </c>
      <c r="E84" s="30" t="s">
        <v>23</v>
      </c>
      <c r="F84" s="31">
        <v>262.87</v>
      </c>
      <c r="G84" s="32">
        <v>2628.7</v>
      </c>
    </row>
    <row r="85" spans="1:7" ht="19.5" customHeight="1">
      <c r="A85" s="27" t="s">
        <v>139</v>
      </c>
      <c r="B85" s="33">
        <v>30</v>
      </c>
      <c r="C85" s="24" t="s">
        <v>72</v>
      </c>
      <c r="D85" s="24" t="s">
        <v>85</v>
      </c>
      <c r="E85" s="30" t="s">
        <v>23</v>
      </c>
      <c r="F85" s="31">
        <v>100.73</v>
      </c>
      <c r="G85" s="32">
        <v>3021.9</v>
      </c>
    </row>
    <row r="86" spans="1:7" ht="19.5" customHeight="1">
      <c r="A86" s="27" t="s">
        <v>140</v>
      </c>
      <c r="B86" s="33">
        <v>20</v>
      </c>
      <c r="C86" s="24" t="s">
        <v>72</v>
      </c>
      <c r="D86" s="24" t="s">
        <v>122</v>
      </c>
      <c r="E86" s="30" t="s">
        <v>23</v>
      </c>
      <c r="F86" s="31">
        <v>159.33</v>
      </c>
      <c r="G86" s="32">
        <v>3186.6000000000004</v>
      </c>
    </row>
    <row r="87" spans="1:7" ht="19.5" customHeight="1">
      <c r="A87" s="27" t="s">
        <v>141</v>
      </c>
      <c r="B87" s="33">
        <v>30</v>
      </c>
      <c r="C87" s="24" t="s">
        <v>72</v>
      </c>
      <c r="D87" s="24" t="s">
        <v>84</v>
      </c>
      <c r="E87" s="30" t="s">
        <v>23</v>
      </c>
      <c r="F87" s="31">
        <v>130.64</v>
      </c>
      <c r="G87" s="32">
        <v>3919.2</v>
      </c>
    </row>
    <row r="88" spans="1:7" ht="19.5" customHeight="1">
      <c r="A88" s="27" t="s">
        <v>142</v>
      </c>
      <c r="B88" s="33">
        <v>10</v>
      </c>
      <c r="C88" s="24" t="s">
        <v>72</v>
      </c>
      <c r="D88" s="26" t="s">
        <v>106</v>
      </c>
      <c r="E88" s="30" t="s">
        <v>23</v>
      </c>
      <c r="F88" s="31">
        <v>98.5</v>
      </c>
      <c r="G88" s="32">
        <v>985</v>
      </c>
    </row>
    <row r="89" spans="1:7" ht="19.5" customHeight="1">
      <c r="A89" s="27" t="s">
        <v>143</v>
      </c>
      <c r="B89" s="33">
        <v>20</v>
      </c>
      <c r="C89" s="24" t="s">
        <v>72</v>
      </c>
      <c r="D89" s="24" t="s">
        <v>86</v>
      </c>
      <c r="E89" s="30" t="s">
        <v>23</v>
      </c>
      <c r="F89" s="31">
        <v>319.15</v>
      </c>
      <c r="G89" s="32">
        <v>6383</v>
      </c>
    </row>
    <row r="90" spans="1:7" ht="19.5" customHeight="1">
      <c r="A90" s="27" t="s">
        <v>144</v>
      </c>
      <c r="B90" s="33">
        <v>20</v>
      </c>
      <c r="C90" s="24" t="s">
        <v>72</v>
      </c>
      <c r="D90" s="24" t="s">
        <v>166</v>
      </c>
      <c r="E90" s="30" t="s">
        <v>23</v>
      </c>
      <c r="F90" s="31">
        <v>612.51</v>
      </c>
      <c r="G90" s="32">
        <v>12250.2</v>
      </c>
    </row>
    <row r="91" spans="1:7" ht="31.5">
      <c r="A91" s="27" t="s">
        <v>208</v>
      </c>
      <c r="B91" s="33">
        <v>20</v>
      </c>
      <c r="C91" s="24" t="s">
        <v>93</v>
      </c>
      <c r="D91" s="24" t="s">
        <v>94</v>
      </c>
      <c r="E91" s="30" t="s">
        <v>23</v>
      </c>
      <c r="F91" s="31">
        <v>51.66</v>
      </c>
      <c r="G91" s="32">
        <v>1033.1999999999998</v>
      </c>
    </row>
    <row r="92" spans="1:7" ht="31.5">
      <c r="A92" s="27" t="s">
        <v>203</v>
      </c>
      <c r="B92" s="33">
        <v>5</v>
      </c>
      <c r="C92" s="24" t="s">
        <v>93</v>
      </c>
      <c r="D92" s="24" t="s">
        <v>167</v>
      </c>
      <c r="E92" s="30" t="s">
        <v>23</v>
      </c>
      <c r="F92" s="31">
        <v>160.94</v>
      </c>
      <c r="G92" s="32">
        <v>804.7</v>
      </c>
    </row>
    <row r="93" spans="1:7" ht="31.5">
      <c r="A93" s="27" t="s">
        <v>204</v>
      </c>
      <c r="B93" s="33">
        <v>10</v>
      </c>
      <c r="C93" s="24" t="s">
        <v>93</v>
      </c>
      <c r="D93" s="24" t="s">
        <v>168</v>
      </c>
      <c r="E93" s="30" t="s">
        <v>23</v>
      </c>
      <c r="F93" s="31">
        <v>160.94</v>
      </c>
      <c r="G93" s="32">
        <v>1609.4</v>
      </c>
    </row>
    <row r="94" spans="1:7" ht="19.5" customHeight="1">
      <c r="A94" s="27" t="s">
        <v>205</v>
      </c>
      <c r="B94" s="33">
        <v>10</v>
      </c>
      <c r="C94" s="24" t="s">
        <v>95</v>
      </c>
      <c r="D94" s="24" t="s">
        <v>169</v>
      </c>
      <c r="E94" s="30" t="s">
        <v>23</v>
      </c>
      <c r="F94" s="31">
        <v>94.53</v>
      </c>
      <c r="G94" s="32">
        <v>945.3</v>
      </c>
    </row>
    <row r="95" spans="1:7" ht="19.5" customHeight="1">
      <c r="A95" s="27" t="s">
        <v>206</v>
      </c>
      <c r="B95" s="33">
        <v>5</v>
      </c>
      <c r="C95" s="24" t="s">
        <v>95</v>
      </c>
      <c r="D95" s="24" t="s">
        <v>170</v>
      </c>
      <c r="E95" s="30" t="s">
        <v>23</v>
      </c>
      <c r="F95" s="31">
        <v>107.21</v>
      </c>
      <c r="G95" s="32">
        <v>536.05</v>
      </c>
    </row>
    <row r="96" spans="1:7" ht="19.5" customHeight="1">
      <c r="A96" s="27" t="s">
        <v>207</v>
      </c>
      <c r="B96" s="33">
        <v>5</v>
      </c>
      <c r="C96" s="24" t="s">
        <v>95</v>
      </c>
      <c r="D96" s="24" t="s">
        <v>96</v>
      </c>
      <c r="E96" s="30" t="s">
        <v>23</v>
      </c>
      <c r="F96" s="31">
        <v>141.94</v>
      </c>
      <c r="G96" s="32">
        <v>709.7</v>
      </c>
    </row>
    <row r="97" spans="1:7" ht="19.5" customHeight="1">
      <c r="A97" s="27" t="s">
        <v>209</v>
      </c>
      <c r="B97" s="33">
        <v>3</v>
      </c>
      <c r="C97" s="24" t="s">
        <v>95</v>
      </c>
      <c r="D97" s="24" t="s">
        <v>171</v>
      </c>
      <c r="E97" s="30" t="s">
        <v>23</v>
      </c>
      <c r="F97" s="31">
        <v>44.53</v>
      </c>
      <c r="G97" s="32">
        <v>133.59</v>
      </c>
    </row>
    <row r="98" spans="1:7" ht="19.5" customHeight="1">
      <c r="A98" s="27" t="s">
        <v>210</v>
      </c>
      <c r="B98" s="33">
        <v>3</v>
      </c>
      <c r="C98" s="24" t="s">
        <v>95</v>
      </c>
      <c r="D98" s="24" t="s">
        <v>172</v>
      </c>
      <c r="E98" s="30" t="s">
        <v>23</v>
      </c>
      <c r="F98" s="31">
        <v>32.58</v>
      </c>
      <c r="G98" s="32">
        <v>97.74</v>
      </c>
    </row>
    <row r="99" spans="1:7" ht="19.5" customHeight="1">
      <c r="A99" s="27" t="s">
        <v>211</v>
      </c>
      <c r="B99" s="33">
        <v>30</v>
      </c>
      <c r="C99" s="24" t="s">
        <v>95</v>
      </c>
      <c r="D99" s="24" t="s">
        <v>99</v>
      </c>
      <c r="E99" s="30" t="s">
        <v>23</v>
      </c>
      <c r="F99" s="31">
        <v>40.51</v>
      </c>
      <c r="G99" s="32">
        <v>1215.3</v>
      </c>
    </row>
    <row r="100" spans="1:7" ht="19.5" customHeight="1">
      <c r="A100" s="27" t="s">
        <v>212</v>
      </c>
      <c r="B100" s="33">
        <v>30</v>
      </c>
      <c r="C100" s="24" t="s">
        <v>95</v>
      </c>
      <c r="D100" s="24" t="s">
        <v>100</v>
      </c>
      <c r="E100" s="30" t="s">
        <v>23</v>
      </c>
      <c r="F100" s="31">
        <v>40.51</v>
      </c>
      <c r="G100" s="32">
        <v>1215.3</v>
      </c>
    </row>
    <row r="101" spans="1:7" ht="19.5" customHeight="1">
      <c r="A101" s="27" t="s">
        <v>213</v>
      </c>
      <c r="B101" s="33">
        <v>30</v>
      </c>
      <c r="C101" s="24" t="s">
        <v>95</v>
      </c>
      <c r="D101" s="24" t="s">
        <v>101</v>
      </c>
      <c r="E101" s="30" t="s">
        <v>23</v>
      </c>
      <c r="F101" s="31">
        <v>78.42</v>
      </c>
      <c r="G101" s="32">
        <v>2352.6</v>
      </c>
    </row>
    <row r="102" spans="1:7" ht="31.5">
      <c r="A102" s="27" t="s">
        <v>214</v>
      </c>
      <c r="B102" s="33">
        <v>35</v>
      </c>
      <c r="C102" s="24" t="s">
        <v>72</v>
      </c>
      <c r="D102" s="24" t="s">
        <v>91</v>
      </c>
      <c r="E102" s="30" t="s">
        <v>23</v>
      </c>
      <c r="F102" s="31">
        <v>145.33</v>
      </c>
      <c r="G102" s="32">
        <v>5086.55</v>
      </c>
    </row>
    <row r="103" spans="1:7" ht="31.5">
      <c r="A103" s="27" t="s">
        <v>215</v>
      </c>
      <c r="B103" s="33">
        <v>35</v>
      </c>
      <c r="C103" s="24" t="s">
        <v>72</v>
      </c>
      <c r="D103" s="24" t="s">
        <v>92</v>
      </c>
      <c r="E103" s="30" t="s">
        <v>23</v>
      </c>
      <c r="F103" s="31">
        <v>138.64</v>
      </c>
      <c r="G103" s="32">
        <v>4852.4</v>
      </c>
    </row>
    <row r="104" spans="1:7" ht="19.5" customHeight="1">
      <c r="A104" s="27" t="s">
        <v>216</v>
      </c>
      <c r="B104" s="33">
        <v>1000</v>
      </c>
      <c r="C104" s="24" t="s">
        <v>97</v>
      </c>
      <c r="D104" s="24" t="s">
        <v>180</v>
      </c>
      <c r="E104" s="30" t="s">
        <v>23</v>
      </c>
      <c r="F104" s="31">
        <v>0.66</v>
      </c>
      <c r="G104" s="32">
        <v>660</v>
      </c>
    </row>
    <row r="105" spans="1:7" ht="19.5" customHeight="1">
      <c r="A105" s="27" t="s">
        <v>217</v>
      </c>
      <c r="B105" s="33">
        <v>1000</v>
      </c>
      <c r="C105" s="24" t="s">
        <v>97</v>
      </c>
      <c r="D105" s="24" t="s">
        <v>181</v>
      </c>
      <c r="E105" s="30" t="s">
        <v>23</v>
      </c>
      <c r="F105" s="31">
        <v>0.66</v>
      </c>
      <c r="G105" s="32">
        <v>660</v>
      </c>
    </row>
    <row r="106" spans="1:7" ht="19.5" customHeight="1">
      <c r="A106" s="27" t="s">
        <v>218</v>
      </c>
      <c r="B106" s="33">
        <v>10</v>
      </c>
      <c r="C106" s="24" t="s">
        <v>72</v>
      </c>
      <c r="D106" s="24" t="s">
        <v>103</v>
      </c>
      <c r="E106" s="30" t="s">
        <v>23</v>
      </c>
      <c r="F106" s="31">
        <v>132.17</v>
      </c>
      <c r="G106" s="32">
        <v>1321.6999999999998</v>
      </c>
    </row>
    <row r="107" spans="1:7" ht="19.5" customHeight="1">
      <c r="A107" s="27" t="s">
        <v>219</v>
      </c>
      <c r="B107" s="33">
        <v>3</v>
      </c>
      <c r="C107" s="24" t="s">
        <v>72</v>
      </c>
      <c r="D107" s="25" t="s">
        <v>107</v>
      </c>
      <c r="E107" s="30" t="s">
        <v>23</v>
      </c>
      <c r="F107" s="31">
        <v>76.82</v>
      </c>
      <c r="G107" s="32">
        <v>230.45999999999998</v>
      </c>
    </row>
    <row r="108" spans="1:7" ht="31.5">
      <c r="A108" s="27" t="s">
        <v>220</v>
      </c>
      <c r="B108" s="33">
        <v>5</v>
      </c>
      <c r="C108" s="24" t="s">
        <v>72</v>
      </c>
      <c r="D108" s="25" t="s">
        <v>182</v>
      </c>
      <c r="E108" s="30" t="s">
        <v>23</v>
      </c>
      <c r="F108" s="31">
        <v>87.16</v>
      </c>
      <c r="G108" s="32">
        <v>435.79999999999995</v>
      </c>
    </row>
    <row r="109" spans="1:7" ht="19.5" customHeight="1">
      <c r="A109" s="27" t="s">
        <v>221</v>
      </c>
      <c r="B109" s="33">
        <v>100</v>
      </c>
      <c r="C109" s="25" t="s">
        <v>93</v>
      </c>
      <c r="D109" s="24" t="s">
        <v>124</v>
      </c>
      <c r="E109" s="30" t="s">
        <v>23</v>
      </c>
      <c r="F109" s="31">
        <v>5.39</v>
      </c>
      <c r="G109" s="32">
        <v>539</v>
      </c>
    </row>
    <row r="110" spans="1:7" ht="19.5" customHeight="1">
      <c r="A110" s="27" t="s">
        <v>222</v>
      </c>
      <c r="B110" s="33">
        <v>50</v>
      </c>
      <c r="C110" s="25" t="s">
        <v>93</v>
      </c>
      <c r="D110" s="24" t="s">
        <v>108</v>
      </c>
      <c r="E110" s="30" t="s">
        <v>23</v>
      </c>
      <c r="F110" s="31">
        <v>3.02</v>
      </c>
      <c r="G110" s="32">
        <v>151</v>
      </c>
    </row>
    <row r="111" spans="1:7" ht="19.5" customHeight="1">
      <c r="A111" s="27" t="s">
        <v>223</v>
      </c>
      <c r="B111" s="33">
        <v>50</v>
      </c>
      <c r="C111" s="25" t="s">
        <v>93</v>
      </c>
      <c r="D111" s="24" t="s">
        <v>133</v>
      </c>
      <c r="E111" s="30" t="s">
        <v>23</v>
      </c>
      <c r="F111" s="31">
        <v>3.72</v>
      </c>
      <c r="G111" s="32">
        <v>186</v>
      </c>
    </row>
    <row r="112" spans="1:7" ht="19.5" customHeight="1">
      <c r="A112" s="27" t="s">
        <v>224</v>
      </c>
      <c r="B112" s="33">
        <v>50</v>
      </c>
      <c r="C112" s="25" t="s">
        <v>93</v>
      </c>
      <c r="D112" s="25" t="s">
        <v>118</v>
      </c>
      <c r="E112" s="30" t="s">
        <v>23</v>
      </c>
      <c r="F112" s="31">
        <v>25.09</v>
      </c>
      <c r="G112" s="32">
        <v>1254.5</v>
      </c>
    </row>
    <row r="113" spans="1:7" ht="19.5" customHeight="1">
      <c r="A113" s="27" t="s">
        <v>225</v>
      </c>
      <c r="B113" s="33">
        <v>50</v>
      </c>
      <c r="C113" s="24" t="s">
        <v>97</v>
      </c>
      <c r="D113" s="25" t="s">
        <v>183</v>
      </c>
      <c r="E113" s="30" t="s">
        <v>23</v>
      </c>
      <c r="F113" s="31">
        <v>31.34</v>
      </c>
      <c r="G113" s="32">
        <v>1567</v>
      </c>
    </row>
    <row r="114" spans="1:7" ht="19.5" customHeight="1">
      <c r="A114" s="27" t="s">
        <v>226</v>
      </c>
      <c r="B114" s="33">
        <v>100</v>
      </c>
      <c r="C114" s="24" t="s">
        <v>97</v>
      </c>
      <c r="D114" s="25" t="s">
        <v>184</v>
      </c>
      <c r="E114" s="30" t="s">
        <v>23</v>
      </c>
      <c r="F114" s="31">
        <v>31.34</v>
      </c>
      <c r="G114" s="32">
        <v>3134</v>
      </c>
    </row>
    <row r="115" spans="1:7" ht="19.5" customHeight="1">
      <c r="A115" s="27" t="s">
        <v>227</v>
      </c>
      <c r="B115" s="33">
        <v>50</v>
      </c>
      <c r="C115" s="24" t="s">
        <v>97</v>
      </c>
      <c r="D115" s="25" t="s">
        <v>185</v>
      </c>
      <c r="E115" s="30" t="s">
        <v>23</v>
      </c>
      <c r="F115" s="31">
        <v>31.34</v>
      </c>
      <c r="G115" s="32">
        <v>1567</v>
      </c>
    </row>
    <row r="116" spans="1:7" ht="19.5" customHeight="1">
      <c r="A116" s="27" t="s">
        <v>228</v>
      </c>
      <c r="B116" s="33">
        <v>50</v>
      </c>
      <c r="C116" s="24" t="s">
        <v>97</v>
      </c>
      <c r="D116" s="25" t="s">
        <v>186</v>
      </c>
      <c r="E116" s="30" t="s">
        <v>23</v>
      </c>
      <c r="F116" s="31">
        <v>31.34</v>
      </c>
      <c r="G116" s="32">
        <v>1567</v>
      </c>
    </row>
    <row r="117" spans="1:7" ht="19.5" customHeight="1">
      <c r="A117" s="27" t="s">
        <v>229</v>
      </c>
      <c r="B117" s="33">
        <v>10</v>
      </c>
      <c r="C117" s="25" t="s">
        <v>292</v>
      </c>
      <c r="D117" s="25" t="s">
        <v>267</v>
      </c>
      <c r="E117" s="30" t="s">
        <v>23</v>
      </c>
      <c r="F117" s="31">
        <v>430.87</v>
      </c>
      <c r="G117" s="32">
        <v>4308.7</v>
      </c>
    </row>
    <row r="118" spans="1:7" ht="31.5">
      <c r="A118" s="27" t="s">
        <v>230</v>
      </c>
      <c r="B118" s="33">
        <v>180</v>
      </c>
      <c r="C118" s="24" t="s">
        <v>292</v>
      </c>
      <c r="D118" s="24" t="s">
        <v>187</v>
      </c>
      <c r="E118" s="30" t="s">
        <v>23</v>
      </c>
      <c r="F118" s="31">
        <v>94.37</v>
      </c>
      <c r="G118" s="32">
        <v>16986.600000000002</v>
      </c>
    </row>
    <row r="119" spans="1:7" ht="19.5" customHeight="1">
      <c r="A119" s="27" t="s">
        <v>231</v>
      </c>
      <c r="B119" s="33">
        <v>180</v>
      </c>
      <c r="C119" s="25" t="s">
        <v>292</v>
      </c>
      <c r="D119" s="25" t="s">
        <v>129</v>
      </c>
      <c r="E119" s="30" t="s">
        <v>23</v>
      </c>
      <c r="F119" s="31">
        <v>59.42</v>
      </c>
      <c r="G119" s="32">
        <v>10695.6</v>
      </c>
    </row>
    <row r="120" spans="1:7" ht="19.5" customHeight="1">
      <c r="A120" s="27" t="s">
        <v>232</v>
      </c>
      <c r="B120" s="33">
        <v>100</v>
      </c>
      <c r="C120" s="25" t="s">
        <v>292</v>
      </c>
      <c r="D120" s="25" t="s">
        <v>188</v>
      </c>
      <c r="E120" s="30" t="s">
        <v>23</v>
      </c>
      <c r="F120" s="31">
        <v>159.6</v>
      </c>
      <c r="G120" s="32">
        <v>15960</v>
      </c>
    </row>
    <row r="121" spans="1:7" ht="19.5" customHeight="1">
      <c r="A121" s="27" t="s">
        <v>233</v>
      </c>
      <c r="B121" s="33">
        <v>5</v>
      </c>
      <c r="C121" s="25" t="s">
        <v>292</v>
      </c>
      <c r="D121" s="25" t="s">
        <v>268</v>
      </c>
      <c r="E121" s="30" t="s">
        <v>23</v>
      </c>
      <c r="F121" s="31">
        <v>199.87</v>
      </c>
      <c r="G121" s="32">
        <v>999.35</v>
      </c>
    </row>
    <row r="122" spans="1:7" ht="19.5" customHeight="1">
      <c r="A122" s="27" t="s">
        <v>234</v>
      </c>
      <c r="B122" s="33">
        <v>10</v>
      </c>
      <c r="C122" s="25" t="s">
        <v>292</v>
      </c>
      <c r="D122" s="25" t="s">
        <v>189</v>
      </c>
      <c r="E122" s="30" t="s">
        <v>23</v>
      </c>
      <c r="F122" s="31">
        <v>91.04</v>
      </c>
      <c r="G122" s="32">
        <v>910.4000000000001</v>
      </c>
    </row>
    <row r="123" spans="1:7" ht="31.5">
      <c r="A123" s="27" t="s">
        <v>235</v>
      </c>
      <c r="B123" s="33">
        <v>10</v>
      </c>
      <c r="C123" s="25" t="s">
        <v>116</v>
      </c>
      <c r="D123" s="24" t="s">
        <v>117</v>
      </c>
      <c r="E123" s="30" t="s">
        <v>23</v>
      </c>
      <c r="F123" s="31">
        <v>17.09</v>
      </c>
      <c r="G123" s="32">
        <v>170.9</v>
      </c>
    </row>
    <row r="124" spans="1:7" ht="19.5" customHeight="1">
      <c r="A124" s="27" t="s">
        <v>236</v>
      </c>
      <c r="B124" s="33">
        <v>10</v>
      </c>
      <c r="C124" s="25" t="s">
        <v>116</v>
      </c>
      <c r="D124" s="24" t="s">
        <v>134</v>
      </c>
      <c r="E124" s="30" t="s">
        <v>23</v>
      </c>
      <c r="F124" s="31">
        <v>40.24</v>
      </c>
      <c r="G124" s="32">
        <v>402.40000000000003</v>
      </c>
    </row>
    <row r="125" spans="1:7" ht="19.5" customHeight="1">
      <c r="A125" s="27" t="s">
        <v>237</v>
      </c>
      <c r="B125" s="33">
        <v>4</v>
      </c>
      <c r="C125" s="24" t="s">
        <v>97</v>
      </c>
      <c r="D125" s="24" t="s">
        <v>190</v>
      </c>
      <c r="E125" s="30" t="s">
        <v>23</v>
      </c>
      <c r="F125" s="31">
        <v>37.54</v>
      </c>
      <c r="G125" s="32">
        <v>150.16</v>
      </c>
    </row>
    <row r="126" spans="1:7" ht="19.5" customHeight="1">
      <c r="A126" s="27" t="s">
        <v>238</v>
      </c>
      <c r="B126" s="33">
        <v>4</v>
      </c>
      <c r="C126" s="24" t="s">
        <v>97</v>
      </c>
      <c r="D126" s="24" t="s">
        <v>191</v>
      </c>
      <c r="E126" s="30" t="s">
        <v>23</v>
      </c>
      <c r="F126" s="31">
        <v>30.1</v>
      </c>
      <c r="G126" s="32">
        <v>120.4</v>
      </c>
    </row>
    <row r="127" spans="1:7" ht="19.5" customHeight="1">
      <c r="A127" s="27" t="s">
        <v>239</v>
      </c>
      <c r="B127" s="33">
        <v>4</v>
      </c>
      <c r="C127" s="24" t="s">
        <v>97</v>
      </c>
      <c r="D127" s="24" t="s">
        <v>192</v>
      </c>
      <c r="E127" s="30" t="s">
        <v>23</v>
      </c>
      <c r="F127" s="31">
        <v>54.88</v>
      </c>
      <c r="G127" s="32">
        <v>219.52</v>
      </c>
    </row>
    <row r="128" spans="1:7" ht="19.5" customHeight="1">
      <c r="A128" s="27" t="s">
        <v>240</v>
      </c>
      <c r="B128" s="33">
        <v>4</v>
      </c>
      <c r="C128" s="24" t="s">
        <v>97</v>
      </c>
      <c r="D128" s="24" t="s">
        <v>193</v>
      </c>
      <c r="E128" s="30" t="s">
        <v>23</v>
      </c>
      <c r="F128" s="31">
        <v>5.94</v>
      </c>
      <c r="G128" s="32">
        <v>23.76</v>
      </c>
    </row>
    <row r="129" spans="1:7" ht="19.5" customHeight="1">
      <c r="A129" s="27" t="s">
        <v>241</v>
      </c>
      <c r="B129" s="33">
        <v>4</v>
      </c>
      <c r="C129" s="24" t="s">
        <v>97</v>
      </c>
      <c r="D129" s="24" t="s">
        <v>194</v>
      </c>
      <c r="E129" s="30" t="s">
        <v>23</v>
      </c>
      <c r="F129" s="31">
        <v>11.08</v>
      </c>
      <c r="G129" s="32">
        <v>44.32</v>
      </c>
    </row>
    <row r="130" spans="1:7" ht="19.5" customHeight="1">
      <c r="A130" s="27" t="s">
        <v>242</v>
      </c>
      <c r="B130" s="33">
        <v>3</v>
      </c>
      <c r="C130" s="24" t="s">
        <v>97</v>
      </c>
      <c r="D130" s="24" t="s">
        <v>126</v>
      </c>
      <c r="E130" s="30" t="s">
        <v>23</v>
      </c>
      <c r="F130" s="31">
        <v>105.24</v>
      </c>
      <c r="G130" s="32">
        <v>315.71999999999997</v>
      </c>
    </row>
    <row r="131" spans="1:7" ht="19.5" customHeight="1">
      <c r="A131" s="27" t="s">
        <v>243</v>
      </c>
      <c r="B131" s="33">
        <v>3</v>
      </c>
      <c r="C131" s="24" t="s">
        <v>97</v>
      </c>
      <c r="D131" s="24" t="s">
        <v>109</v>
      </c>
      <c r="E131" s="30" t="s">
        <v>23</v>
      </c>
      <c r="F131" s="31">
        <v>106.09</v>
      </c>
      <c r="G131" s="32">
        <v>318.27</v>
      </c>
    </row>
    <row r="132" spans="1:7" ht="19.5" customHeight="1">
      <c r="A132" s="27" t="s">
        <v>244</v>
      </c>
      <c r="B132" s="33">
        <v>3</v>
      </c>
      <c r="C132" s="24" t="s">
        <v>97</v>
      </c>
      <c r="D132" s="24" t="s">
        <v>110</v>
      </c>
      <c r="E132" s="30" t="s">
        <v>23</v>
      </c>
      <c r="F132" s="31">
        <v>106.9</v>
      </c>
      <c r="G132" s="32">
        <v>320.70000000000005</v>
      </c>
    </row>
    <row r="133" spans="1:7" ht="19.5" customHeight="1">
      <c r="A133" s="27" t="s">
        <v>273</v>
      </c>
      <c r="B133" s="33">
        <v>3</v>
      </c>
      <c r="C133" s="24" t="s">
        <v>97</v>
      </c>
      <c r="D133" s="24" t="s">
        <v>111</v>
      </c>
      <c r="E133" s="30" t="s">
        <v>23</v>
      </c>
      <c r="F133" s="31">
        <v>111.05</v>
      </c>
      <c r="G133" s="32">
        <v>333.15</v>
      </c>
    </row>
    <row r="134" spans="1:7" ht="19.5" customHeight="1">
      <c r="A134" s="27" t="s">
        <v>274</v>
      </c>
      <c r="B134" s="33">
        <v>3</v>
      </c>
      <c r="C134" s="24" t="s">
        <v>97</v>
      </c>
      <c r="D134" s="24" t="s">
        <v>112</v>
      </c>
      <c r="E134" s="30" t="s">
        <v>23</v>
      </c>
      <c r="F134" s="31">
        <v>111.05</v>
      </c>
      <c r="G134" s="32">
        <v>333.15</v>
      </c>
    </row>
    <row r="135" spans="1:7" ht="19.5" customHeight="1">
      <c r="A135" s="27" t="s">
        <v>275</v>
      </c>
      <c r="B135" s="33">
        <v>3</v>
      </c>
      <c r="C135" s="24" t="s">
        <v>97</v>
      </c>
      <c r="D135" s="24" t="s">
        <v>125</v>
      </c>
      <c r="E135" s="30" t="s">
        <v>23</v>
      </c>
      <c r="F135" s="31">
        <v>106.9</v>
      </c>
      <c r="G135" s="32">
        <v>320.70000000000005</v>
      </c>
    </row>
    <row r="136" spans="1:7" ht="19.5" customHeight="1">
      <c r="A136" s="27" t="s">
        <v>276</v>
      </c>
      <c r="B136" s="33">
        <v>3</v>
      </c>
      <c r="C136" s="24" t="s">
        <v>97</v>
      </c>
      <c r="D136" s="24" t="s">
        <v>113</v>
      </c>
      <c r="E136" s="30" t="s">
        <v>23</v>
      </c>
      <c r="F136" s="31">
        <v>111.05</v>
      </c>
      <c r="G136" s="32">
        <v>333.15</v>
      </c>
    </row>
    <row r="137" spans="1:7" ht="19.5" customHeight="1">
      <c r="A137" s="27" t="s">
        <v>277</v>
      </c>
      <c r="B137" s="33">
        <v>3</v>
      </c>
      <c r="C137" s="24" t="s">
        <v>97</v>
      </c>
      <c r="D137" s="24" t="s">
        <v>114</v>
      </c>
      <c r="E137" s="30" t="s">
        <v>23</v>
      </c>
      <c r="F137" s="31">
        <v>106.88</v>
      </c>
      <c r="G137" s="32">
        <v>320.64</v>
      </c>
    </row>
    <row r="138" spans="1:7" ht="19.5" customHeight="1">
      <c r="A138" s="27" t="s">
        <v>278</v>
      </c>
      <c r="B138" s="33">
        <v>3</v>
      </c>
      <c r="C138" s="24" t="s">
        <v>97</v>
      </c>
      <c r="D138" s="24" t="s">
        <v>115</v>
      </c>
      <c r="E138" s="30" t="s">
        <v>23</v>
      </c>
      <c r="F138" s="31">
        <v>111.05</v>
      </c>
      <c r="G138" s="32">
        <v>333.15</v>
      </c>
    </row>
    <row r="139" spans="1:7" ht="19.5" customHeight="1">
      <c r="A139" s="27" t="s">
        <v>279</v>
      </c>
      <c r="B139" s="33">
        <v>5</v>
      </c>
      <c r="C139" s="24" t="s">
        <v>97</v>
      </c>
      <c r="D139" s="24" t="s">
        <v>269</v>
      </c>
      <c r="E139" s="30" t="s">
        <v>23</v>
      </c>
      <c r="F139" s="31">
        <v>49.72</v>
      </c>
      <c r="G139" s="32">
        <v>248.6</v>
      </c>
    </row>
    <row r="140" spans="1:7" ht="19.5" customHeight="1">
      <c r="A140" s="27" t="s">
        <v>280</v>
      </c>
      <c r="B140" s="33">
        <v>5</v>
      </c>
      <c r="C140" s="24" t="s">
        <v>97</v>
      </c>
      <c r="D140" s="24" t="s">
        <v>195</v>
      </c>
      <c r="E140" s="30" t="s">
        <v>23</v>
      </c>
      <c r="F140" s="31">
        <v>361.66</v>
      </c>
      <c r="G140" s="32">
        <v>1808.3000000000002</v>
      </c>
    </row>
    <row r="141" spans="1:7" ht="31.5">
      <c r="A141" s="27" t="s">
        <v>281</v>
      </c>
      <c r="B141" s="33">
        <v>5</v>
      </c>
      <c r="C141" s="24" t="s">
        <v>97</v>
      </c>
      <c r="D141" s="24" t="s">
        <v>196</v>
      </c>
      <c r="E141" s="30" t="s">
        <v>23</v>
      </c>
      <c r="F141" s="31">
        <v>421.88</v>
      </c>
      <c r="G141" s="32">
        <v>2109.4</v>
      </c>
    </row>
    <row r="142" spans="1:7" ht="19.5" customHeight="1">
      <c r="A142" s="27" t="s">
        <v>282</v>
      </c>
      <c r="B142" s="33">
        <v>2</v>
      </c>
      <c r="C142" s="24" t="s">
        <v>97</v>
      </c>
      <c r="D142" s="24" t="s">
        <v>197</v>
      </c>
      <c r="E142" s="30" t="s">
        <v>23</v>
      </c>
      <c r="F142" s="31">
        <v>704.13</v>
      </c>
      <c r="G142" s="32">
        <v>1408.26</v>
      </c>
    </row>
    <row r="143" spans="1:7" ht="19.5" customHeight="1">
      <c r="A143" s="27" t="s">
        <v>283</v>
      </c>
      <c r="B143" s="33">
        <v>10</v>
      </c>
      <c r="C143" s="24" t="s">
        <v>97</v>
      </c>
      <c r="D143" s="25" t="s">
        <v>119</v>
      </c>
      <c r="E143" s="30" t="s">
        <v>23</v>
      </c>
      <c r="F143" s="31">
        <v>106.08</v>
      </c>
      <c r="G143" s="32">
        <v>1060.8</v>
      </c>
    </row>
    <row r="144" spans="1:7" ht="19.5" customHeight="1">
      <c r="A144" s="27" t="s">
        <v>284</v>
      </c>
      <c r="B144" s="33">
        <v>50</v>
      </c>
      <c r="C144" s="24" t="s">
        <v>97</v>
      </c>
      <c r="D144" s="25" t="s">
        <v>120</v>
      </c>
      <c r="E144" s="30" t="s">
        <v>23</v>
      </c>
      <c r="F144" s="31">
        <v>22.67</v>
      </c>
      <c r="G144" s="32">
        <v>1133.5</v>
      </c>
    </row>
    <row r="145" spans="1:7" ht="19.5" customHeight="1">
      <c r="A145" s="27" t="s">
        <v>285</v>
      </c>
      <c r="B145" s="33">
        <v>15</v>
      </c>
      <c r="C145" s="24" t="s">
        <v>97</v>
      </c>
      <c r="D145" s="25" t="s">
        <v>102</v>
      </c>
      <c r="E145" s="30" t="s">
        <v>23</v>
      </c>
      <c r="F145" s="31">
        <v>22.67</v>
      </c>
      <c r="G145" s="32">
        <v>340.05</v>
      </c>
    </row>
    <row r="146" spans="1:7" ht="19.5" customHeight="1">
      <c r="A146" s="27" t="s">
        <v>286</v>
      </c>
      <c r="B146" s="33">
        <v>20</v>
      </c>
      <c r="C146" s="24" t="s">
        <v>97</v>
      </c>
      <c r="D146" s="25" t="s">
        <v>270</v>
      </c>
      <c r="E146" s="30" t="s">
        <v>23</v>
      </c>
      <c r="F146" s="31">
        <v>0.64</v>
      </c>
      <c r="G146" s="32">
        <v>12.8</v>
      </c>
    </row>
    <row r="147" spans="1:7" ht="19.5" customHeight="1">
      <c r="A147" s="27" t="s">
        <v>287</v>
      </c>
      <c r="B147" s="33">
        <v>15</v>
      </c>
      <c r="C147" s="24" t="s">
        <v>97</v>
      </c>
      <c r="D147" s="24" t="s">
        <v>271</v>
      </c>
      <c r="E147" s="30" t="s">
        <v>23</v>
      </c>
      <c r="F147" s="31">
        <v>0.64</v>
      </c>
      <c r="G147" s="32">
        <v>9.6</v>
      </c>
    </row>
    <row r="148" spans="1:7" ht="19.5" customHeight="1">
      <c r="A148" s="27" t="s">
        <v>288</v>
      </c>
      <c r="B148" s="33">
        <v>2</v>
      </c>
      <c r="C148" s="24" t="s">
        <v>97</v>
      </c>
      <c r="D148" s="24" t="s">
        <v>272</v>
      </c>
      <c r="E148" s="30" t="s">
        <v>23</v>
      </c>
      <c r="F148" s="31">
        <v>52.87</v>
      </c>
      <c r="G148" s="32">
        <v>105.74</v>
      </c>
    </row>
    <row r="149" spans="1:7" ht="19.5" customHeight="1">
      <c r="A149" s="27" t="s">
        <v>289</v>
      </c>
      <c r="B149" s="33">
        <v>10</v>
      </c>
      <c r="C149" s="24" t="s">
        <v>97</v>
      </c>
      <c r="D149" s="24" t="s">
        <v>198</v>
      </c>
      <c r="E149" s="30" t="s">
        <v>23</v>
      </c>
      <c r="F149" s="31">
        <v>57.99</v>
      </c>
      <c r="G149" s="32">
        <v>579.9</v>
      </c>
    </row>
    <row r="150" spans="1:7" ht="19.5" customHeight="1">
      <c r="A150" s="27" t="s">
        <v>290</v>
      </c>
      <c r="B150" s="33">
        <v>15</v>
      </c>
      <c r="C150" s="24" t="s">
        <v>97</v>
      </c>
      <c r="D150" s="25" t="s">
        <v>199</v>
      </c>
      <c r="E150" s="30" t="s">
        <v>23</v>
      </c>
      <c r="F150" s="31">
        <v>56.12</v>
      </c>
      <c r="G150" s="32">
        <v>841.8</v>
      </c>
    </row>
    <row r="151" spans="1:7" ht="19.5" customHeight="1">
      <c r="A151" s="27" t="s">
        <v>291</v>
      </c>
      <c r="B151" s="33">
        <v>30</v>
      </c>
      <c r="C151" s="24" t="s">
        <v>97</v>
      </c>
      <c r="D151" s="24" t="s">
        <v>200</v>
      </c>
      <c r="E151" s="30" t="s">
        <v>23</v>
      </c>
      <c r="F151" s="31">
        <v>11.08</v>
      </c>
      <c r="G151" s="32">
        <v>332.4</v>
      </c>
    </row>
    <row r="152" spans="1:7" ht="22.5" customHeight="1">
      <c r="A152" s="42" t="s">
        <v>4</v>
      </c>
      <c r="B152" s="43"/>
      <c r="C152" s="43"/>
      <c r="D152" s="43"/>
      <c r="E152" s="44"/>
      <c r="F152" s="40">
        <f>SUM(G70:G151)</f>
        <v>255373.4299999999</v>
      </c>
      <c r="G152" s="41"/>
    </row>
    <row r="153" spans="1:7" ht="22.5" customHeight="1">
      <c r="A153" s="42" t="s">
        <v>58</v>
      </c>
      <c r="B153" s="43"/>
      <c r="C153" s="43"/>
      <c r="D153" s="43"/>
      <c r="E153" s="44"/>
      <c r="F153" s="40">
        <f>SUM(F45+F54+F57+F68+F152)</f>
        <v>551684.4099999999</v>
      </c>
      <c r="G153" s="41"/>
    </row>
    <row r="154" spans="1:7" ht="19.5" customHeight="1">
      <c r="A154" s="1"/>
      <c r="B154" s="1"/>
      <c r="C154" s="2"/>
      <c r="D154" s="3"/>
      <c r="E154" s="3"/>
      <c r="F154" s="2"/>
      <c r="G154" s="2"/>
    </row>
    <row r="155" spans="1:7" ht="19.5" customHeight="1">
      <c r="A155" s="18" t="s">
        <v>296</v>
      </c>
      <c r="B155" s="18"/>
      <c r="C155" s="18"/>
      <c r="D155" s="18"/>
      <c r="E155" s="18"/>
      <c r="F155" s="18"/>
      <c r="G155" s="36"/>
    </row>
    <row r="156" spans="1:7" ht="19.5" customHeight="1">
      <c r="A156" s="55" t="s">
        <v>297</v>
      </c>
      <c r="B156" s="55"/>
      <c r="C156" s="55"/>
      <c r="D156" s="55"/>
      <c r="E156" s="55"/>
      <c r="F156" s="19"/>
      <c r="G156" s="36"/>
    </row>
    <row r="157" spans="1:7" ht="19.5" customHeight="1">
      <c r="A157" s="55" t="s">
        <v>298</v>
      </c>
      <c r="B157" s="55"/>
      <c r="C157" s="55"/>
      <c r="D157" s="55"/>
      <c r="E157" s="55"/>
      <c r="F157" s="19"/>
      <c r="G157" s="36"/>
    </row>
    <row r="158" spans="1:7" ht="15.75" customHeight="1">
      <c r="A158" s="57" t="s">
        <v>299</v>
      </c>
      <c r="B158" s="57"/>
      <c r="C158" s="57"/>
      <c r="D158" s="57"/>
      <c r="E158" s="57"/>
      <c r="F158" s="57"/>
      <c r="G158" s="36"/>
    </row>
    <row r="159" spans="1:7" ht="15.75" customHeight="1">
      <c r="A159" s="55" t="s">
        <v>300</v>
      </c>
      <c r="B159" s="55"/>
      <c r="C159" s="55"/>
      <c r="D159" s="55"/>
      <c r="E159" s="55"/>
      <c r="F159" s="19"/>
      <c r="G159" s="36"/>
    </row>
    <row r="160" spans="1:7" ht="15.75">
      <c r="A160" s="55" t="s">
        <v>301</v>
      </c>
      <c r="B160" s="55"/>
      <c r="C160" s="55"/>
      <c r="D160" s="55"/>
      <c r="E160" s="55"/>
      <c r="F160" s="19"/>
      <c r="G160" s="36"/>
    </row>
    <row r="161" spans="1:7" ht="15.75">
      <c r="A161" s="55" t="s">
        <v>302</v>
      </c>
      <c r="B161" s="55"/>
      <c r="C161" s="55"/>
      <c r="D161" s="55"/>
      <c r="E161" s="55"/>
      <c r="F161" s="19"/>
      <c r="G161" s="36"/>
    </row>
    <row r="162" spans="1:7" ht="15.75">
      <c r="A162" s="55" t="s">
        <v>303</v>
      </c>
      <c r="B162" s="55"/>
      <c r="C162" s="55"/>
      <c r="D162" s="55"/>
      <c r="E162" s="55"/>
      <c r="F162" s="19"/>
      <c r="G162" s="36"/>
    </row>
    <row r="163" spans="1:7" ht="15.75">
      <c r="A163" s="55" t="s">
        <v>304</v>
      </c>
      <c r="B163" s="55"/>
      <c r="C163" s="55"/>
      <c r="D163" s="55"/>
      <c r="E163" s="55"/>
      <c r="F163" s="19"/>
      <c r="G163" s="36"/>
    </row>
    <row r="164" spans="1:7" ht="15.75">
      <c r="A164" s="55" t="s">
        <v>305</v>
      </c>
      <c r="B164" s="55"/>
      <c r="C164" s="55"/>
      <c r="D164" s="55"/>
      <c r="E164" s="55"/>
      <c r="F164" s="19"/>
      <c r="G164" s="36"/>
    </row>
    <row r="165" spans="1:7" ht="15.75">
      <c r="A165" s="55" t="s">
        <v>306</v>
      </c>
      <c r="B165" s="55"/>
      <c r="C165" s="55"/>
      <c r="D165" s="55"/>
      <c r="E165" s="55"/>
      <c r="F165" s="19"/>
      <c r="G165" s="36"/>
    </row>
    <row r="166" spans="1:7" ht="15.75">
      <c r="A166" s="55" t="s">
        <v>307</v>
      </c>
      <c r="B166" s="55"/>
      <c r="C166" s="55"/>
      <c r="D166" s="55"/>
      <c r="E166" s="55"/>
      <c r="F166" s="19"/>
      <c r="G166" s="36"/>
    </row>
    <row r="167" spans="1:7" ht="15.75">
      <c r="A167" s="55" t="s">
        <v>308</v>
      </c>
      <c r="B167" s="55"/>
      <c r="C167" s="55"/>
      <c r="D167" s="55"/>
      <c r="E167" s="55"/>
      <c r="F167" s="19"/>
      <c r="G167" s="36"/>
    </row>
    <row r="168" spans="1:7" ht="15.75">
      <c r="A168" s="55"/>
      <c r="B168" s="55"/>
      <c r="C168" s="55"/>
      <c r="D168" s="55"/>
      <c r="E168" s="55"/>
      <c r="F168" s="19"/>
      <c r="G168" s="36"/>
    </row>
    <row r="169" spans="1:7" ht="15.75">
      <c r="A169" s="20"/>
      <c r="B169" s="20"/>
      <c r="C169" s="20"/>
      <c r="D169" s="20"/>
      <c r="E169" s="20"/>
      <c r="F169" s="19"/>
      <c r="G169" s="36"/>
    </row>
    <row r="170" spans="1:7" ht="15.75">
      <c r="A170" s="55" t="s">
        <v>309</v>
      </c>
      <c r="B170" s="55"/>
      <c r="C170" s="55"/>
      <c r="D170" s="55"/>
      <c r="E170" s="55"/>
      <c r="F170" s="19"/>
      <c r="G170" s="36"/>
    </row>
    <row r="171" spans="1:7" ht="15.75">
      <c r="A171" s="20"/>
      <c r="B171" s="20"/>
      <c r="C171" s="20"/>
      <c r="D171" s="20"/>
      <c r="E171" s="20"/>
      <c r="F171" s="19"/>
      <c r="G171" s="36"/>
    </row>
    <row r="172" spans="1:7" ht="15.75">
      <c r="A172" s="56" t="s">
        <v>310</v>
      </c>
      <c r="B172" s="56"/>
      <c r="C172" s="56"/>
      <c r="D172" s="56"/>
      <c r="E172" s="56"/>
      <c r="F172" s="19"/>
      <c r="G172" s="36"/>
    </row>
    <row r="173" spans="1:7" ht="15.75">
      <c r="A173" s="56" t="s">
        <v>311</v>
      </c>
      <c r="B173" s="56"/>
      <c r="C173" s="56"/>
      <c r="D173" s="56"/>
      <c r="E173" s="56"/>
      <c r="F173" s="19"/>
      <c r="G173" s="36"/>
    </row>
    <row r="174" spans="1:7" ht="15">
      <c r="A174" s="15"/>
      <c r="B174" s="16"/>
      <c r="C174" s="13"/>
      <c r="D174" s="17"/>
      <c r="E174" s="13"/>
      <c r="F174" s="13"/>
      <c r="G174" s="2"/>
    </row>
    <row r="175" spans="1:7" ht="15">
      <c r="A175" s="2"/>
      <c r="B175" s="2"/>
      <c r="C175" s="2"/>
      <c r="D175" s="2"/>
      <c r="E175" s="14"/>
      <c r="F175" s="2"/>
      <c r="G175" s="2"/>
    </row>
    <row r="176" spans="1:7" ht="15">
      <c r="A176" s="2"/>
      <c r="B176" s="2"/>
      <c r="C176" s="2"/>
      <c r="D176" s="2"/>
      <c r="E176" s="14"/>
      <c r="F176" s="2"/>
      <c r="G176" s="2"/>
    </row>
    <row r="177" spans="1:7" ht="15">
      <c r="A177" s="2"/>
      <c r="B177" s="2"/>
      <c r="C177" s="2"/>
      <c r="D177" s="2"/>
      <c r="E177" s="14"/>
      <c r="F177" s="2"/>
      <c r="G177" s="2"/>
    </row>
    <row r="178" spans="1:7" ht="15">
      <c r="A178" s="2"/>
      <c r="B178" s="2"/>
      <c r="C178" s="2"/>
      <c r="D178" s="2"/>
      <c r="E178" s="14"/>
      <c r="F178" s="2"/>
      <c r="G178" s="2"/>
    </row>
    <row r="179" spans="1:7" ht="15">
      <c r="A179" s="2"/>
      <c r="B179" s="2"/>
      <c r="C179" s="2"/>
      <c r="D179" s="2"/>
      <c r="E179" s="14"/>
      <c r="F179" s="2"/>
      <c r="G179" s="2"/>
    </row>
    <row r="180" spans="1:7" ht="15">
      <c r="A180" s="2"/>
      <c r="B180" s="2"/>
      <c r="C180" s="2"/>
      <c r="D180" s="2"/>
      <c r="E180" s="14"/>
      <c r="F180" s="2"/>
      <c r="G180" s="2"/>
    </row>
    <row r="181" spans="1:7" ht="15">
      <c r="A181" s="2"/>
      <c r="B181" s="2"/>
      <c r="C181" s="2"/>
      <c r="D181" s="2"/>
      <c r="E181" s="14"/>
      <c r="F181" s="2"/>
      <c r="G181" s="2"/>
    </row>
    <row r="182" spans="1:7" ht="15">
      <c r="A182" s="2"/>
      <c r="B182" s="2"/>
      <c r="C182" s="2"/>
      <c r="D182" s="2"/>
      <c r="E182" s="14"/>
      <c r="F182" s="2"/>
      <c r="G182" s="2"/>
    </row>
    <row r="183" spans="1:7" ht="15">
      <c r="A183" s="2"/>
      <c r="B183" s="2"/>
      <c r="C183" s="2"/>
      <c r="D183" s="2"/>
      <c r="E183" s="14"/>
      <c r="F183" s="2"/>
      <c r="G183" s="2"/>
    </row>
    <row r="184" spans="1:7" ht="15">
      <c r="A184" s="2"/>
      <c r="B184" s="2"/>
      <c r="C184" s="2"/>
      <c r="D184" s="2"/>
      <c r="E184" s="14"/>
      <c r="F184" s="2"/>
      <c r="G184" s="2"/>
    </row>
  </sheetData>
  <sheetProtection/>
  <mergeCells count="36">
    <mergeCell ref="A173:E173"/>
    <mergeCell ref="A167:E167"/>
    <mergeCell ref="A172:E172"/>
    <mergeCell ref="A157:E157"/>
    <mergeCell ref="A158:F158"/>
    <mergeCell ref="A168:E168"/>
    <mergeCell ref="A170:E170"/>
    <mergeCell ref="A161:E161"/>
    <mergeCell ref="A162:E162"/>
    <mergeCell ref="A163:E163"/>
    <mergeCell ref="A164:E164"/>
    <mergeCell ref="A165:E165"/>
    <mergeCell ref="A166:E166"/>
    <mergeCell ref="A156:E156"/>
    <mergeCell ref="A159:E159"/>
    <mergeCell ref="A160:E160"/>
    <mergeCell ref="A69:G69"/>
    <mergeCell ref="A58:G58"/>
    <mergeCell ref="F68:G68"/>
    <mergeCell ref="A1:H1"/>
    <mergeCell ref="A2:H2"/>
    <mergeCell ref="A3:H3"/>
    <mergeCell ref="F54:G54"/>
    <mergeCell ref="A55:G55"/>
    <mergeCell ref="F57:G57"/>
    <mergeCell ref="A8:G8"/>
    <mergeCell ref="A46:G46"/>
    <mergeCell ref="F153:G153"/>
    <mergeCell ref="A45:E45"/>
    <mergeCell ref="A54:E54"/>
    <mergeCell ref="A57:E57"/>
    <mergeCell ref="A68:E68"/>
    <mergeCell ref="A152:E152"/>
    <mergeCell ref="A153:E153"/>
    <mergeCell ref="F45:G45"/>
    <mergeCell ref="F152:G152"/>
  </mergeCells>
  <printOptions/>
  <pageMargins left="0.3937007874015748" right="0.3937007874015748" top="0.3937007874015748" bottom="0.3937007874015748" header="0" footer="0.3937007874015748"/>
  <pageSetup horizontalDpi="600" verticalDpi="600" orientation="portrait" paperSize="9" scale="85" r:id="rId2"/>
  <rowBreaks count="3" manualBreakCount="3">
    <brk id="45" max="255" man="1"/>
    <brk id="88" max="255" man="1"/>
    <brk id="1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Thayane</cp:lastModifiedBy>
  <cp:lastPrinted>2019-08-16T16:21:59Z</cp:lastPrinted>
  <dcterms:created xsi:type="dcterms:W3CDTF">2008-02-18T16:06:41Z</dcterms:created>
  <dcterms:modified xsi:type="dcterms:W3CDTF">2019-08-16T16:22:05Z</dcterms:modified>
  <cp:category/>
  <cp:version/>
  <cp:contentType/>
  <cp:contentStatus/>
</cp:coreProperties>
</file>