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40" windowWidth="11340" windowHeight="5715" activeTab="0"/>
  </bookViews>
  <sheets>
    <sheet name="MÉDIA" sheetId="1" r:id="rId1"/>
  </sheets>
  <externalReferences>
    <externalReference r:id="rId4"/>
  </externalReferences>
  <definedNames>
    <definedName name="_xlnm.Print_Area" localSheetId="0">'MÉDIA'!$A$1:$G$36</definedName>
  </definedNames>
  <calcPr fullCalcOnLoad="1"/>
</workbook>
</file>

<file path=xl/sharedStrings.xml><?xml version="1.0" encoding="utf-8"?>
<sst xmlns="http://schemas.openxmlformats.org/spreadsheetml/2006/main" count="91" uniqueCount="63">
  <si>
    <t>DESCRIÇÃO</t>
  </si>
  <si>
    <t>ITEM</t>
  </si>
  <si>
    <t>001</t>
  </si>
  <si>
    <t>QUANT.</t>
  </si>
  <si>
    <t>Prefeitura Municipal de Santo Antônio de Pádua</t>
  </si>
  <si>
    <t>Estado do Rio de Janeiro</t>
  </si>
  <si>
    <t>UNIT.</t>
  </si>
  <si>
    <t>TOTAL</t>
  </si>
  <si>
    <t>MÉDIA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</si>
  <si>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</si>
  <si>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</si>
  <si>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</si>
  <si>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</si>
  <si>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</si>
  <si>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</si>
  <si>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</si>
  <si>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</si>
  <si>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</si>
  <si>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</si>
  <si>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</si>
  <si>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UNID</t>
  </si>
  <si>
    <t>QUANT MÍNIMA A SER ADQUIRIDA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</si>
  <si>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</si>
  <si>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</si>
  <si>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</si>
  <si>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</si>
  <si>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</si>
  <si>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</si>
  <si>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</si>
  <si>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</si>
  <si>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</si>
  <si>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</si>
  <si>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</si>
  <si>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</si>
  <si>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</si>
  <si>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</si>
  <si>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</si>
  <si>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</si>
  <si>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Teclado USB</t>
  </si>
  <si>
    <t>Mouse USB</t>
  </si>
  <si>
    <t>Fonte Atx 230w</t>
  </si>
  <si>
    <t>Caixa de cabo de rede 305 metros - Cabo cor branca - CAT5</t>
  </si>
  <si>
    <t>Notebook Core i5 8º - 8 GB - HD SSD 240 GB - Tela 15.6"</t>
  </si>
  <si>
    <t>Roteador Dual Band 750 Mbps, 3 Antenas com WDS Bridge
Referência: D-link Dir-809</t>
  </si>
  <si>
    <t>Switch 8 portas</t>
  </si>
  <si>
    <t>Placa de Vídeo 2GB, GDDR5, 128 bits</t>
  </si>
  <si>
    <t xml:space="preserve"> Memória 4 GB - DDR4</t>
  </si>
  <si>
    <t xml:space="preserve">HD Externo 1 TB </t>
  </si>
  <si>
    <t>Nobreak 600va Bivolt</t>
  </si>
  <si>
    <t>Filtro de linha - 6 tomadas</t>
  </si>
  <si>
    <t>Caixa de som multimidia USB</t>
  </si>
  <si>
    <t>Memória 4 GB - DDR3</t>
  </si>
  <si>
    <t>Adaptador de Wifi USB</t>
  </si>
  <si>
    <t>Bateria para placa mãe - CR 2032 cartela c/ 5 und</t>
  </si>
  <si>
    <t>Memória 2GB DDR2</t>
  </si>
  <si>
    <t>Tela de projeção do tipo Tripé - possui mecanismo de enrolamento automático e tripé telescópico acoplado à Tela. 
2,43 x 1,82</t>
  </si>
  <si>
    <t xml:space="preserve">WEBCAM com as seguintes especificações: Vídeo chamada HD (1280x720pixels); Captura de vídeo: até 1280x720 píxels; Fotos até 3,0 megapixels; Microfone embutido com redução de ruidos; USB de 2.0 de alta velocidade certificado; desejável USB de 3.0; clipe universal que se ajusta a laptops e monitores LCD Cabo USB 2.0 de no mínimo 1,5 metros; Plug anda play. Software da câmera web: controles de panorâmica, inclinação e zoom; captura de vídeo e foto; rastreio de rosto; detecção de movimento, COM TRIPÉ INCLUSO. </t>
  </si>
  <si>
    <t xml:space="preserve">TOTAL </t>
  </si>
  <si>
    <r>
      <t xml:space="preserve">Computador -  Fonte 300w - Processador Core i3 3,6GHz ou superior Quad-core, - Memória 4GB (DDR4 ou superior ) - HD SSD 240 GB 
</t>
    </r>
    <r>
      <rPr>
        <b/>
        <sz val="12"/>
        <color indexed="8"/>
        <rFont val="Arial"/>
        <family val="2"/>
      </rPr>
      <t>Referencia processador: Intel Core i3</t>
    </r>
  </si>
  <si>
    <r>
      <t xml:space="preserve">Monitor 21'5 - Led Full HD - Tempo de resposta 5ms - Resolução Máxima 1920x1080 60 Hz 
</t>
    </r>
    <r>
      <rPr>
        <b/>
        <sz val="12"/>
        <color indexed="8"/>
        <rFont val="Arial"/>
        <family val="2"/>
      </rPr>
      <t>Referência: LG</t>
    </r>
  </si>
  <si>
    <r>
      <t xml:space="preserve">Computador - Fonte 500w - Processador Core i5 (Hexa-core 2.8 GHz ou superior) - Mémoria 8GB (DDR4 ou superior ) 2400 MHz - Placa de vídeo 2 GB -  HD SSD 240 GB 
</t>
    </r>
    <r>
      <rPr>
        <b/>
        <sz val="12"/>
        <color indexed="8"/>
        <rFont val="Arial"/>
        <family val="2"/>
      </rPr>
      <t>Referencia processador: Intel Core i5</t>
    </r>
  </si>
  <si>
    <r>
      <t xml:space="preserve">Computador - Fonte 500w Real - Processador Core i7 Cache 12MB, 3.6GHz - Mémoria 8GB (DDR4 ou superior ) 2400 MHz - Placa de vídeo D6 OC 4G, 4GB GDDR6, Rev 2.0 - 9VN1656O4-00-20 -  HD SSD 240 GB 
</t>
    </r>
    <r>
      <rPr>
        <b/>
        <sz val="12"/>
        <color indexed="8"/>
        <rFont val="Arial"/>
        <family val="2"/>
      </rPr>
      <t>Referência processador: Intel Core i7
Referência Vídeo: Gigabyte NVIDIA GeForce GTX 1650</t>
    </r>
  </si>
  <si>
    <t>APÊNDICE I AO TERMO DE REFERENCIA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</si>
</sst>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1" fontId="22" fillId="0" borderId="0" xfId="0" applyNumberFormat="1" applyFont="1" applyBorder="1" applyAlignment="1">
      <alignment horizontal="center" vertical="center"/>
    </xf>
    <xf numFmtId="181" fontId="22" fillId="0" borderId="0" xfId="0" applyNumberFormat="1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91" fontId="21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161925</xdr:rowOff>
    </xdr:from>
    <xdr:to>
      <xdr:col>1</xdr:col>
      <xdr:colOff>676275</xdr:colOff>
      <xdr:row>3</xdr:row>
      <xdr:rowOff>209550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6195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228600</xdr:colOff>
      <xdr:row>11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2619375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2619375" y="6619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2619375" y="833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35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2619375" y="2044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35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2619375" y="2044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35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2619375" y="2044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hel.LICI10\Downloads\PLANILHA%20DE%20M&#201;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DIA"/>
    </sheetNames>
    <sheetDataSet>
      <sheetData sheetId="0">
        <row r="21">
          <cell r="D21" t="str">
            <v>Impressora Laser Monocromática
Velocidade de impressão: A4: Até 20 ppm (Saída da primeira página - preto: Em até 8,3 segundos)
Resolução de impressão Preto: Até 1.200 x 1.200 dpi (Melhor)
Tecnologia de impressão: Laser; Tecnologias de resolução de impress</v>
          </cell>
        </row>
        <row r="22">
          <cell r="D22" t="str">
            <v>Impressora Multifuncional Tanque de Tinta
Tecnologia de impressão: Jato de tinta MicroPiezo de 4 cores (CMYK)
Tamanho mínimo de gotícula de tinta: 3 picolitros
Resolução máxima de impressão: Até 5760 x 1440 dpi de resolução otimizada em vários tipos de pa</v>
          </cell>
        </row>
        <row r="23">
          <cell r="D23" t="str">
            <v>Multifuncional Laser monocromatica de 40 a 46ppm;
Resolução: 1200x1200 dpi, impressão e cópia duplex;
Rede Ethernet e Wireless, ADF
Ciclo de trabalho mensal máximo 100.000 Páginas.
Referência: Brother Mfc L6702 dw</v>
          </cell>
        </row>
        <row r="24">
          <cell r="D24" t="str">
            <v>Multifuncional Laser monocromatica de 30 ppm;
Resolução: 2400x600 dpi, impressão e cópia duplex;
Rede Ethernet e Wireless, ADF
Ciclo de trabalho mensal máximo 10.000 Páginas.
Referência: Brother DCP - L2540DW</v>
          </cell>
        </row>
        <row r="35">
          <cell r="D35" t="str">
            <v>Projetor (data Show)
Sistema de projeção: Tecnologia 3LCD de 3 chips
Modo de projeção: Montagem frontal / traseira / suporte
Método de projeção: Matriz ativa TFT de poli-silício
Número de pixels: 786.432 pixels (1024 x 768) x 3
Brilho em cores - Saída de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view="pageBreakPreview" zoomScale="84" zoomScaleNormal="70" zoomScaleSheetLayoutView="84" zoomScalePageLayoutView="0" workbookViewId="0" topLeftCell="A1">
      <selection activeCell="P8" sqref="P8"/>
    </sheetView>
  </sheetViews>
  <sheetFormatPr defaultColWidth="9.140625" defaultRowHeight="12.75"/>
  <cols>
    <col min="1" max="1" width="7.28125" style="3" bestFit="1" customWidth="1"/>
    <col min="2" max="2" width="10.140625" style="3" bestFit="1" customWidth="1"/>
    <col min="3" max="3" width="18.421875" style="3" customWidth="1"/>
    <col min="4" max="4" width="7.140625" style="3" bestFit="1" customWidth="1"/>
    <col min="5" max="5" width="52.28125" style="3" customWidth="1"/>
    <col min="6" max="6" width="14.00390625" style="3" customWidth="1"/>
    <col min="7" max="7" width="16.28125" style="3" customWidth="1"/>
    <col min="8" max="8" width="10.7109375" style="3" customWidth="1"/>
    <col min="9" max="9" width="9.8515625" style="3" customWidth="1"/>
    <col min="10" max="16384" width="9.140625" style="3" customWidth="1"/>
  </cols>
  <sheetData>
    <row r="1" spans="1:7" ht="15.75" customHeight="1">
      <c r="A1" s="2"/>
      <c r="B1" s="2"/>
      <c r="C1" s="2"/>
      <c r="D1" s="2"/>
      <c r="E1" s="2"/>
      <c r="F1" s="2"/>
      <c r="G1" s="2"/>
    </row>
    <row r="2" spans="1:9" ht="33.75" customHeight="1">
      <c r="A2" s="4" t="s">
        <v>4</v>
      </c>
      <c r="B2" s="4"/>
      <c r="C2" s="4"/>
      <c r="D2" s="4"/>
      <c r="E2" s="4"/>
      <c r="F2" s="4"/>
      <c r="G2" s="4"/>
      <c r="H2" s="5"/>
      <c r="I2" s="5"/>
    </row>
    <row r="3" spans="1:9" ht="30.75" customHeight="1">
      <c r="A3" s="6" t="s">
        <v>5</v>
      </c>
      <c r="B3" s="6"/>
      <c r="C3" s="6"/>
      <c r="D3" s="6"/>
      <c r="E3" s="6"/>
      <c r="F3" s="6"/>
      <c r="G3" s="6"/>
      <c r="H3" s="7"/>
      <c r="I3" s="7"/>
    </row>
    <row r="4" spans="1:9" ht="24" customHeight="1">
      <c r="A4" s="8" t="s">
        <v>62</v>
      </c>
      <c r="B4" s="8"/>
      <c r="C4" s="8"/>
      <c r="D4" s="8"/>
      <c r="E4" s="8"/>
      <c r="F4" s="8"/>
      <c r="G4" s="8"/>
      <c r="H4" s="9"/>
      <c r="I4" s="9"/>
    </row>
    <row r="5" spans="1:9" ht="37.5" customHeight="1">
      <c r="A5" s="8"/>
      <c r="B5" s="8"/>
      <c r="C5" s="8"/>
      <c r="D5" s="8"/>
      <c r="E5" s="8"/>
      <c r="F5" s="8"/>
      <c r="G5" s="8"/>
      <c r="H5" s="9"/>
      <c r="I5" s="9"/>
    </row>
    <row r="6" spans="1:7" ht="33.75" customHeight="1">
      <c r="A6" s="10" t="s">
        <v>1</v>
      </c>
      <c r="B6" s="11" t="s">
        <v>3</v>
      </c>
      <c r="C6" s="12" t="s">
        <v>21</v>
      </c>
      <c r="D6" s="13" t="s">
        <v>20</v>
      </c>
      <c r="E6" s="1" t="s">
        <v>0</v>
      </c>
      <c r="F6" s="11" t="s">
        <v>8</v>
      </c>
      <c r="G6" s="11"/>
    </row>
    <row r="7" spans="1:7" ht="26.25" customHeight="1">
      <c r="A7" s="10"/>
      <c r="B7" s="11"/>
      <c r="C7" s="14"/>
      <c r="D7" s="15"/>
      <c r="E7" s="1"/>
      <c r="F7" s="16" t="s">
        <v>6</v>
      </c>
      <c r="G7" s="16" t="s">
        <v>7</v>
      </c>
    </row>
    <row r="8" spans="1:7" ht="60.75">
      <c r="A8" s="17" t="s">
        <v>2</v>
      </c>
      <c r="B8" s="18">
        <v>60</v>
      </c>
      <c r="C8" s="19">
        <f>ROUNDUP((0.05*B8),0)</f>
        <v>3</v>
      </c>
      <c r="D8" s="20" t="s">
        <v>20</v>
      </c>
      <c r="E8" s="20" t="s">
        <v>58</v>
      </c>
      <c r="F8" s="21">
        <v>2786.67</v>
      </c>
      <c r="G8" s="21">
        <f>B8*F8</f>
        <v>167200.2</v>
      </c>
    </row>
    <row r="9" spans="1:7" ht="45.75">
      <c r="A9" s="17" t="s">
        <v>9</v>
      </c>
      <c r="B9" s="22">
        <v>80</v>
      </c>
      <c r="C9" s="19">
        <f aca="true" t="shared" si="0" ref="C9:C35">ROUNDUP((0.05*B9),0)</f>
        <v>4</v>
      </c>
      <c r="D9" s="20" t="s">
        <v>20</v>
      </c>
      <c r="E9" s="23" t="s">
        <v>59</v>
      </c>
      <c r="F9" s="21">
        <v>951.83</v>
      </c>
      <c r="G9" s="21">
        <f aca="true" t="shared" si="1" ref="G9:G35">B9*F9</f>
        <v>76146.40000000001</v>
      </c>
    </row>
    <row r="10" spans="1:7" ht="75.75">
      <c r="A10" s="17" t="s">
        <v>10</v>
      </c>
      <c r="B10" s="22">
        <v>5</v>
      </c>
      <c r="C10" s="19">
        <f t="shared" si="0"/>
        <v>1</v>
      </c>
      <c r="D10" s="20" t="s">
        <v>20</v>
      </c>
      <c r="E10" s="20" t="s">
        <v>60</v>
      </c>
      <c r="F10" s="21">
        <v>4216.67</v>
      </c>
      <c r="G10" s="21">
        <f t="shared" si="1"/>
        <v>21083.35</v>
      </c>
    </row>
    <row r="11" spans="1:7" ht="122.25">
      <c r="A11" s="17" t="s">
        <v>11</v>
      </c>
      <c r="B11" s="22">
        <v>1</v>
      </c>
      <c r="C11" s="19">
        <f t="shared" si="0"/>
        <v>1</v>
      </c>
      <c r="D11" s="20" t="s">
        <v>20</v>
      </c>
      <c r="E11" s="20" t="s">
        <v>61</v>
      </c>
      <c r="F11" s="21">
        <v>6540</v>
      </c>
      <c r="G11" s="21">
        <f t="shared" si="1"/>
        <v>6540</v>
      </c>
    </row>
    <row r="12" spans="1:7" ht="15">
      <c r="A12" s="17" t="s">
        <v>12</v>
      </c>
      <c r="B12" s="22">
        <v>60</v>
      </c>
      <c r="C12" s="19">
        <f t="shared" si="0"/>
        <v>3</v>
      </c>
      <c r="D12" s="20" t="s">
        <v>20</v>
      </c>
      <c r="E12" s="20" t="s">
        <v>38</v>
      </c>
      <c r="F12" s="21">
        <v>36.25</v>
      </c>
      <c r="G12" s="21">
        <f t="shared" si="1"/>
        <v>2175</v>
      </c>
    </row>
    <row r="13" spans="1:7" ht="15">
      <c r="A13" s="17" t="s">
        <v>13</v>
      </c>
      <c r="B13" s="22">
        <v>60</v>
      </c>
      <c r="C13" s="19">
        <f t="shared" si="0"/>
        <v>3</v>
      </c>
      <c r="D13" s="20" t="s">
        <v>20</v>
      </c>
      <c r="E13" s="20" t="s">
        <v>39</v>
      </c>
      <c r="F13" s="21">
        <v>16.46</v>
      </c>
      <c r="G13" s="21">
        <f t="shared" si="1"/>
        <v>987.6</v>
      </c>
    </row>
    <row r="14" spans="1:7" ht="15">
      <c r="A14" s="17" t="s">
        <v>14</v>
      </c>
      <c r="B14" s="20">
        <v>40</v>
      </c>
      <c r="C14" s="19">
        <f t="shared" si="0"/>
        <v>2</v>
      </c>
      <c r="D14" s="20" t="s">
        <v>20</v>
      </c>
      <c r="E14" s="20" t="s">
        <v>40</v>
      </c>
      <c r="F14" s="21">
        <v>145.27</v>
      </c>
      <c r="G14" s="21">
        <f t="shared" si="1"/>
        <v>5810.8</v>
      </c>
    </row>
    <row r="15" spans="1:7" ht="30">
      <c r="A15" s="17" t="s">
        <v>15</v>
      </c>
      <c r="B15" s="20">
        <v>5</v>
      </c>
      <c r="C15" s="19">
        <f t="shared" si="0"/>
        <v>1</v>
      </c>
      <c r="D15" s="20" t="s">
        <v>20</v>
      </c>
      <c r="E15" s="20" t="s">
        <v>41</v>
      </c>
      <c r="F15" s="21">
        <v>391.23</v>
      </c>
      <c r="G15" s="21">
        <f t="shared" si="1"/>
        <v>1956.15</v>
      </c>
    </row>
    <row r="16" spans="1:7" ht="30">
      <c r="A16" s="17" t="s">
        <v>16</v>
      </c>
      <c r="B16" s="22">
        <v>3</v>
      </c>
      <c r="C16" s="19">
        <f t="shared" si="0"/>
        <v>1</v>
      </c>
      <c r="D16" s="20" t="s">
        <v>20</v>
      </c>
      <c r="E16" s="20" t="s">
        <v>42</v>
      </c>
      <c r="F16" s="21">
        <v>4833.97</v>
      </c>
      <c r="G16" s="21">
        <f t="shared" si="1"/>
        <v>14501.91</v>
      </c>
    </row>
    <row r="17" spans="1:7" ht="45">
      <c r="A17" s="17" t="s">
        <v>17</v>
      </c>
      <c r="B17" s="22">
        <v>20</v>
      </c>
      <c r="C17" s="19">
        <f t="shared" si="0"/>
        <v>1</v>
      </c>
      <c r="D17" s="20" t="s">
        <v>20</v>
      </c>
      <c r="E17" s="20" t="s">
        <v>43</v>
      </c>
      <c r="F17" s="21">
        <v>222.06</v>
      </c>
      <c r="G17" s="21">
        <f t="shared" si="1"/>
        <v>4441.2</v>
      </c>
    </row>
    <row r="18" spans="1:7" ht="15">
      <c r="A18" s="17" t="s">
        <v>18</v>
      </c>
      <c r="B18" s="22">
        <v>40</v>
      </c>
      <c r="C18" s="19">
        <f t="shared" si="0"/>
        <v>2</v>
      </c>
      <c r="D18" s="20" t="s">
        <v>20</v>
      </c>
      <c r="E18" s="20" t="s">
        <v>44</v>
      </c>
      <c r="F18" s="21">
        <v>108.48</v>
      </c>
      <c r="G18" s="21">
        <f t="shared" si="1"/>
        <v>4339.2</v>
      </c>
    </row>
    <row r="19" spans="1:7" ht="93.75" customHeight="1">
      <c r="A19" s="17" t="s">
        <v>19</v>
      </c>
      <c r="B19" s="22">
        <v>6</v>
      </c>
      <c r="C19" s="19">
        <f t="shared" si="0"/>
        <v>1</v>
      </c>
      <c r="D19" s="20" t="s">
        <v>20</v>
      </c>
      <c r="E19" s="20" t="str">
        <f>'[1]MÉDIA'!D21</f>
        <v>Impressora Laser Monocromática
Velocidade de impressão: A4: Até 20 ppm (Saída da primeira página - preto: Em até 8,3 segundos)
Resolução de impressão Preto: Até 1.200 x 1.200 dpi (Melhor)
Tecnologia de impressão: Laser; Tecnologias de resolução de impress</v>
      </c>
      <c r="F19" s="21">
        <v>1238.33</v>
      </c>
      <c r="G19" s="21">
        <f t="shared" si="1"/>
        <v>7429.98</v>
      </c>
    </row>
    <row r="20" spans="1:7" ht="87.75" customHeight="1">
      <c r="A20" s="17" t="s">
        <v>22</v>
      </c>
      <c r="B20" s="22">
        <v>22</v>
      </c>
      <c r="C20" s="19">
        <f t="shared" si="0"/>
        <v>2</v>
      </c>
      <c r="D20" s="20" t="s">
        <v>20</v>
      </c>
      <c r="E20" s="20" t="str">
        <f>'[1]MÉDIA'!D22</f>
        <v>Impressora Multifuncional Tanque de Tinta
Tecnologia de impressão: Jato de tinta MicroPiezo de 4 cores (CMYK)
Tamanho mínimo de gotícula de tinta: 3 picolitros
Resolução máxima de impressão: Até 5760 x 1440 dpi de resolução otimizada em vários tipos de pa</v>
      </c>
      <c r="F20" s="21">
        <v>1706.3</v>
      </c>
      <c r="G20" s="21">
        <f t="shared" si="1"/>
        <v>37538.6</v>
      </c>
    </row>
    <row r="21" spans="1:7" ht="120">
      <c r="A21" s="17" t="s">
        <v>23</v>
      </c>
      <c r="B21" s="22">
        <v>5</v>
      </c>
      <c r="C21" s="19">
        <f t="shared" si="0"/>
        <v>1</v>
      </c>
      <c r="D21" s="20" t="s">
        <v>20</v>
      </c>
      <c r="E21" s="20" t="str">
        <f>'[1]MÉDIA'!D23</f>
        <v>Multifuncional Laser monocromatica de 40 a 46ppm;
Resolução: 1200x1200 dpi, impressão e cópia duplex;
Rede Ethernet e Wireless, ADF
Ciclo de trabalho mensal máximo 100.000 Páginas.
Referência: Brother Mfc L6702 dw</v>
      </c>
      <c r="F21" s="21">
        <v>5783.33</v>
      </c>
      <c r="G21" s="21">
        <f t="shared" si="1"/>
        <v>28916.65</v>
      </c>
    </row>
    <row r="22" spans="1:7" ht="105">
      <c r="A22" s="17" t="s">
        <v>24</v>
      </c>
      <c r="B22" s="22">
        <v>10</v>
      </c>
      <c r="C22" s="19">
        <f t="shared" si="0"/>
        <v>1</v>
      </c>
      <c r="D22" s="20" t="s">
        <v>20</v>
      </c>
      <c r="E22" s="20" t="str">
        <f>'[1]MÉDIA'!D24</f>
        <v>Multifuncional Laser monocromatica de 30 ppm;
Resolução: 2400x600 dpi, impressão e cópia duplex;
Rede Ethernet e Wireless, ADF
Ciclo de trabalho mensal máximo 10.000 Páginas.
Referência: Brother DCP - L2540DW</v>
      </c>
      <c r="F22" s="21">
        <v>2950</v>
      </c>
      <c r="G22" s="21">
        <f t="shared" si="1"/>
        <v>29500</v>
      </c>
    </row>
    <row r="23" spans="1:7" ht="15">
      <c r="A23" s="17" t="s">
        <v>25</v>
      </c>
      <c r="B23" s="22">
        <v>10</v>
      </c>
      <c r="C23" s="19">
        <f t="shared" si="0"/>
        <v>1</v>
      </c>
      <c r="D23" s="20" t="s">
        <v>20</v>
      </c>
      <c r="E23" s="20" t="s">
        <v>45</v>
      </c>
      <c r="F23" s="21">
        <v>523.3</v>
      </c>
      <c r="G23" s="21">
        <f t="shared" si="1"/>
        <v>5233</v>
      </c>
    </row>
    <row r="24" spans="1:7" ht="15">
      <c r="A24" s="17" t="s">
        <v>26</v>
      </c>
      <c r="B24" s="22">
        <v>10</v>
      </c>
      <c r="C24" s="19">
        <f t="shared" si="0"/>
        <v>1</v>
      </c>
      <c r="D24" s="20" t="s">
        <v>20</v>
      </c>
      <c r="E24" s="20" t="s">
        <v>46</v>
      </c>
      <c r="F24" s="21">
        <v>215.55</v>
      </c>
      <c r="G24" s="21">
        <f t="shared" si="1"/>
        <v>2155.5</v>
      </c>
    </row>
    <row r="25" spans="1:7" ht="15">
      <c r="A25" s="17" t="s">
        <v>27</v>
      </c>
      <c r="B25" s="22">
        <v>5</v>
      </c>
      <c r="C25" s="19">
        <f t="shared" si="0"/>
        <v>1</v>
      </c>
      <c r="D25" s="20" t="s">
        <v>20</v>
      </c>
      <c r="E25" s="20" t="s">
        <v>47</v>
      </c>
      <c r="F25" s="21">
        <v>453.25</v>
      </c>
      <c r="G25" s="21">
        <f t="shared" si="1"/>
        <v>2266.25</v>
      </c>
    </row>
    <row r="26" spans="1:7" ht="15">
      <c r="A26" s="17" t="s">
        <v>28</v>
      </c>
      <c r="B26" s="22">
        <v>10</v>
      </c>
      <c r="C26" s="19">
        <f t="shared" si="0"/>
        <v>1</v>
      </c>
      <c r="D26" s="20" t="s">
        <v>20</v>
      </c>
      <c r="E26" s="20" t="s">
        <v>48</v>
      </c>
      <c r="F26" s="21">
        <v>439.73</v>
      </c>
      <c r="G26" s="21">
        <f t="shared" si="1"/>
        <v>4397.3</v>
      </c>
    </row>
    <row r="27" spans="1:7" ht="15">
      <c r="A27" s="17" t="s">
        <v>29</v>
      </c>
      <c r="B27" s="22">
        <v>55</v>
      </c>
      <c r="C27" s="19">
        <f t="shared" si="0"/>
        <v>3</v>
      </c>
      <c r="D27" s="20" t="s">
        <v>20</v>
      </c>
      <c r="E27" s="20" t="s">
        <v>49</v>
      </c>
      <c r="F27" s="21">
        <v>47.53</v>
      </c>
      <c r="G27" s="21">
        <f t="shared" si="1"/>
        <v>2614.15</v>
      </c>
    </row>
    <row r="28" spans="1:7" ht="15">
      <c r="A28" s="17" t="s">
        <v>30</v>
      </c>
      <c r="B28" s="22">
        <v>5</v>
      </c>
      <c r="C28" s="19">
        <f t="shared" si="0"/>
        <v>1</v>
      </c>
      <c r="D28" s="20" t="s">
        <v>20</v>
      </c>
      <c r="E28" s="20" t="s">
        <v>50</v>
      </c>
      <c r="F28" s="21">
        <v>44.5</v>
      </c>
      <c r="G28" s="21">
        <f t="shared" si="1"/>
        <v>222.5</v>
      </c>
    </row>
    <row r="29" spans="1:7" ht="15">
      <c r="A29" s="17" t="s">
        <v>31</v>
      </c>
      <c r="B29" s="22">
        <v>10</v>
      </c>
      <c r="C29" s="19">
        <f t="shared" si="0"/>
        <v>1</v>
      </c>
      <c r="D29" s="20" t="s">
        <v>20</v>
      </c>
      <c r="E29" s="20" t="s">
        <v>51</v>
      </c>
      <c r="F29" s="21">
        <v>211.4</v>
      </c>
      <c r="G29" s="21">
        <f t="shared" si="1"/>
        <v>2114</v>
      </c>
    </row>
    <row r="30" spans="1:7" ht="15">
      <c r="A30" s="17" t="s">
        <v>32</v>
      </c>
      <c r="B30" s="22">
        <v>20</v>
      </c>
      <c r="C30" s="19">
        <f t="shared" si="0"/>
        <v>1</v>
      </c>
      <c r="D30" s="20" t="s">
        <v>20</v>
      </c>
      <c r="E30" s="20" t="s">
        <v>52</v>
      </c>
      <c r="F30" s="21">
        <v>133.97</v>
      </c>
      <c r="G30" s="21">
        <f t="shared" si="1"/>
        <v>2679.4</v>
      </c>
    </row>
    <row r="31" spans="1:7" ht="30">
      <c r="A31" s="17" t="s">
        <v>33</v>
      </c>
      <c r="B31" s="24">
        <v>20</v>
      </c>
      <c r="C31" s="19">
        <f t="shared" si="0"/>
        <v>1</v>
      </c>
      <c r="D31" s="24" t="s">
        <v>20</v>
      </c>
      <c r="E31" s="24" t="s">
        <v>53</v>
      </c>
      <c r="F31" s="21">
        <v>14.78</v>
      </c>
      <c r="G31" s="21">
        <f t="shared" si="1"/>
        <v>295.59999999999997</v>
      </c>
    </row>
    <row r="32" spans="1:7" ht="15">
      <c r="A32" s="17" t="s">
        <v>34</v>
      </c>
      <c r="B32" s="20">
        <v>10</v>
      </c>
      <c r="C32" s="19">
        <f t="shared" si="0"/>
        <v>1</v>
      </c>
      <c r="D32" s="20" t="s">
        <v>20</v>
      </c>
      <c r="E32" s="20" t="s">
        <v>54</v>
      </c>
      <c r="F32" s="21">
        <v>127.73</v>
      </c>
      <c r="G32" s="21">
        <f t="shared" si="1"/>
        <v>1277.3</v>
      </c>
    </row>
    <row r="33" spans="1:7" ht="116.25" customHeight="1">
      <c r="A33" s="17" t="s">
        <v>35</v>
      </c>
      <c r="B33" s="20">
        <v>10</v>
      </c>
      <c r="C33" s="19">
        <f t="shared" si="0"/>
        <v>1</v>
      </c>
      <c r="D33" s="20" t="s">
        <v>20</v>
      </c>
      <c r="E33" s="20" t="str">
        <f>'[1]MÉDIA'!$D$35</f>
        <v>Projetor (data Show)
Sistema de projeção: Tecnologia 3LCD de 3 chips
Modo de projeção: Montagem frontal / traseira / suporte
Método de projeção: Matriz ativa TFT de poli-silício
Número de pixels: 786.432 pixels (1024 x 768) x 3
Brilho em cores - Saída de </v>
      </c>
      <c r="F33" s="21">
        <v>5797</v>
      </c>
      <c r="G33" s="21">
        <f t="shared" si="1"/>
        <v>57970</v>
      </c>
    </row>
    <row r="34" spans="1:7" ht="70.5" customHeight="1">
      <c r="A34" s="17" t="s">
        <v>36</v>
      </c>
      <c r="B34" s="20">
        <v>10</v>
      </c>
      <c r="C34" s="19">
        <f t="shared" si="0"/>
        <v>1</v>
      </c>
      <c r="D34" s="20" t="s">
        <v>20</v>
      </c>
      <c r="E34" s="20" t="s">
        <v>55</v>
      </c>
      <c r="F34" s="21">
        <v>860</v>
      </c>
      <c r="G34" s="21">
        <f t="shared" si="1"/>
        <v>8600</v>
      </c>
    </row>
    <row r="35" spans="1:7" ht="180">
      <c r="A35" s="17" t="s">
        <v>37</v>
      </c>
      <c r="B35" s="20">
        <v>10</v>
      </c>
      <c r="C35" s="19">
        <f t="shared" si="0"/>
        <v>1</v>
      </c>
      <c r="D35" s="20" t="s">
        <v>20</v>
      </c>
      <c r="E35" s="20" t="s">
        <v>56</v>
      </c>
      <c r="F35" s="21">
        <v>958.15</v>
      </c>
      <c r="G35" s="21">
        <f t="shared" si="1"/>
        <v>9581.5</v>
      </c>
    </row>
    <row r="36" spans="1:7" ht="27.75" customHeight="1">
      <c r="A36" s="25" t="s">
        <v>57</v>
      </c>
      <c r="B36" s="26"/>
      <c r="C36" s="26"/>
      <c r="D36" s="26"/>
      <c r="E36" s="27"/>
      <c r="F36" s="28">
        <f>SUM(G8:G35)</f>
        <v>507973.54</v>
      </c>
      <c r="G36" s="11"/>
    </row>
    <row r="37" spans="1:2" ht="15">
      <c r="A37" s="29"/>
      <c r="B37" s="30"/>
    </row>
    <row r="38" spans="1:2" ht="15">
      <c r="A38" s="29"/>
      <c r="B38" s="30"/>
    </row>
    <row r="39" spans="1:2" ht="15">
      <c r="A39" s="29"/>
      <c r="B39" s="30"/>
    </row>
    <row r="40" spans="1:2" ht="15">
      <c r="A40" s="29"/>
      <c r="B40" s="30"/>
    </row>
    <row r="41" spans="1:2" ht="15">
      <c r="A41" s="29"/>
      <c r="B41" s="30"/>
    </row>
    <row r="42" spans="1:2" ht="15">
      <c r="A42" s="29"/>
      <c r="B42" s="30"/>
    </row>
    <row r="43" spans="1:2" ht="15">
      <c r="A43" s="29"/>
      <c r="B43" s="30"/>
    </row>
    <row r="44" spans="1:2" ht="15">
      <c r="A44" s="29"/>
      <c r="B44" s="30"/>
    </row>
    <row r="45" spans="1:2" ht="15">
      <c r="A45" s="29"/>
      <c r="B45" s="30"/>
    </row>
    <row r="46" spans="1:2" ht="15">
      <c r="A46" s="29"/>
      <c r="B46" s="30"/>
    </row>
    <row r="47" spans="1:2" ht="15">
      <c r="A47" s="29"/>
      <c r="B47" s="30"/>
    </row>
    <row r="48" spans="1:2" ht="15">
      <c r="A48" s="29"/>
      <c r="B48" s="30"/>
    </row>
    <row r="49" spans="1:2" ht="15">
      <c r="A49" s="29"/>
      <c r="B49" s="30"/>
    </row>
    <row r="50" spans="1:2" ht="15">
      <c r="A50" s="29"/>
      <c r="B50" s="30"/>
    </row>
    <row r="51" spans="1:2" ht="15">
      <c r="A51" s="29"/>
      <c r="B51" s="30"/>
    </row>
    <row r="52" spans="1:2" ht="15">
      <c r="A52" s="29"/>
      <c r="B52" s="30"/>
    </row>
    <row r="53" spans="1:2" ht="15">
      <c r="A53" s="29"/>
      <c r="B53" s="30"/>
    </row>
    <row r="54" spans="1:2" ht="15">
      <c r="A54" s="29"/>
      <c r="B54" s="30"/>
    </row>
    <row r="55" spans="1:2" ht="15">
      <c r="A55" s="29"/>
      <c r="B55" s="30"/>
    </row>
    <row r="56" spans="1:2" ht="15">
      <c r="A56" s="29"/>
      <c r="B56" s="30"/>
    </row>
    <row r="57" spans="1:2" ht="15">
      <c r="A57" s="29"/>
      <c r="B57" s="30"/>
    </row>
    <row r="58" spans="1:2" ht="15">
      <c r="A58" s="29"/>
      <c r="B58" s="30"/>
    </row>
    <row r="59" spans="1:2" ht="15">
      <c r="A59" s="29"/>
      <c r="B59" s="30"/>
    </row>
    <row r="60" spans="1:2" ht="15">
      <c r="A60" s="29"/>
      <c r="B60" s="30"/>
    </row>
    <row r="61" spans="1:2" ht="15">
      <c r="A61" s="29"/>
      <c r="B61" s="30"/>
    </row>
    <row r="62" spans="1:2" ht="15">
      <c r="A62" s="29"/>
      <c r="B62" s="30"/>
    </row>
    <row r="63" spans="1:2" ht="15">
      <c r="A63" s="29"/>
      <c r="B63" s="30"/>
    </row>
    <row r="64" spans="1:2" ht="15">
      <c r="A64" s="29"/>
      <c r="B64" s="30"/>
    </row>
    <row r="65" spans="1:2" ht="15">
      <c r="A65" s="29"/>
      <c r="B65" s="30"/>
    </row>
    <row r="66" spans="1:2" ht="15">
      <c r="A66" s="29"/>
      <c r="B66" s="30"/>
    </row>
    <row r="67" spans="1:2" ht="15">
      <c r="A67" s="29"/>
      <c r="B67" s="30"/>
    </row>
    <row r="68" spans="1:2" ht="15">
      <c r="A68" s="29"/>
      <c r="B68" s="30"/>
    </row>
    <row r="69" spans="1:2" ht="15">
      <c r="A69" s="29"/>
      <c r="B69" s="30"/>
    </row>
    <row r="70" spans="1:2" ht="15">
      <c r="A70" s="29"/>
      <c r="B70" s="30"/>
    </row>
    <row r="71" spans="1:2" ht="15">
      <c r="A71" s="29"/>
      <c r="B71" s="30"/>
    </row>
    <row r="72" spans="1:2" ht="15">
      <c r="A72" s="29"/>
      <c r="B72" s="30"/>
    </row>
    <row r="73" spans="1:2" ht="15">
      <c r="A73" s="29"/>
      <c r="B73" s="30"/>
    </row>
    <row r="74" spans="1:2" ht="15">
      <c r="A74" s="29"/>
      <c r="B74" s="30"/>
    </row>
    <row r="75" spans="1:2" ht="15">
      <c r="A75" s="29"/>
      <c r="B75" s="30"/>
    </row>
    <row r="76" spans="1:2" ht="15">
      <c r="A76" s="29"/>
      <c r="B76" s="30"/>
    </row>
    <row r="77" spans="1:2" ht="15">
      <c r="A77" s="29"/>
      <c r="B77" s="30"/>
    </row>
    <row r="78" spans="1:2" ht="15">
      <c r="A78" s="29"/>
      <c r="B78" s="30"/>
    </row>
    <row r="79" spans="1:2" ht="15">
      <c r="A79" s="29"/>
      <c r="B79" s="30"/>
    </row>
    <row r="80" spans="1:2" ht="15">
      <c r="A80" s="29"/>
      <c r="B80" s="30"/>
    </row>
    <row r="81" spans="1:2" ht="15">
      <c r="A81" s="29"/>
      <c r="B81" s="30"/>
    </row>
    <row r="82" spans="1:2" ht="15">
      <c r="A82" s="29"/>
      <c r="B82" s="30"/>
    </row>
    <row r="83" spans="1:2" ht="15">
      <c r="A83" s="29"/>
      <c r="B83" s="30"/>
    </row>
    <row r="84" spans="1:2" ht="15">
      <c r="A84" s="29"/>
      <c r="B84" s="30"/>
    </row>
    <row r="85" spans="1:2" ht="15">
      <c r="A85" s="29"/>
      <c r="B85" s="30"/>
    </row>
    <row r="86" spans="1:2" ht="15">
      <c r="A86" s="29"/>
      <c r="B86" s="30"/>
    </row>
    <row r="87" spans="1:2" ht="15">
      <c r="A87" s="29"/>
      <c r="B87" s="30"/>
    </row>
    <row r="88" spans="1:2" ht="15">
      <c r="A88" s="29"/>
      <c r="B88" s="30"/>
    </row>
    <row r="89" spans="1:2" ht="15">
      <c r="A89" s="29"/>
      <c r="B89" s="30"/>
    </row>
    <row r="90" spans="1:2" ht="15">
      <c r="A90" s="29"/>
      <c r="B90" s="30"/>
    </row>
    <row r="91" spans="1:2" ht="15">
      <c r="A91" s="29"/>
      <c r="B91" s="30"/>
    </row>
    <row r="92" spans="1:2" ht="15">
      <c r="A92" s="29"/>
      <c r="B92" s="30"/>
    </row>
    <row r="93" spans="1:2" ht="15">
      <c r="A93" s="29"/>
      <c r="B93" s="30"/>
    </row>
    <row r="94" spans="1:2" ht="15">
      <c r="A94" s="29"/>
      <c r="B94" s="30"/>
    </row>
    <row r="95" spans="1:2" ht="15">
      <c r="A95" s="29"/>
      <c r="B95" s="30"/>
    </row>
    <row r="96" spans="1:2" ht="15">
      <c r="A96" s="29"/>
      <c r="B96" s="30"/>
    </row>
    <row r="97" spans="1:2" ht="15">
      <c r="A97" s="29"/>
      <c r="B97" s="30"/>
    </row>
    <row r="98" spans="1:2" ht="15">
      <c r="A98" s="29"/>
      <c r="B98" s="30"/>
    </row>
    <row r="99" spans="1:2" ht="15">
      <c r="A99" s="29"/>
      <c r="B99" s="30"/>
    </row>
    <row r="100" spans="1:2" ht="15">
      <c r="A100" s="29"/>
      <c r="B100" s="30"/>
    </row>
    <row r="101" spans="1:2" ht="15">
      <c r="A101" s="29"/>
      <c r="B101" s="30"/>
    </row>
    <row r="102" spans="1:2" ht="15">
      <c r="A102" s="29"/>
      <c r="B102" s="30"/>
    </row>
    <row r="103" spans="1:2" ht="15">
      <c r="A103" s="29"/>
      <c r="B103" s="30"/>
    </row>
    <row r="104" spans="1:2" ht="15">
      <c r="A104" s="29"/>
      <c r="B104" s="30"/>
    </row>
    <row r="105" spans="1:2" ht="15">
      <c r="A105" s="29"/>
      <c r="B105" s="30"/>
    </row>
    <row r="106" spans="1:2" ht="15">
      <c r="A106" s="29"/>
      <c r="B106" s="30"/>
    </row>
    <row r="107" spans="1:2" ht="15">
      <c r="A107" s="29"/>
      <c r="B107" s="30"/>
    </row>
    <row r="108" spans="1:2" ht="15">
      <c r="A108" s="29"/>
      <c r="B108" s="30"/>
    </row>
    <row r="109" spans="1:2" ht="15">
      <c r="A109" s="29"/>
      <c r="B109" s="30"/>
    </row>
    <row r="110" spans="1:2" ht="15">
      <c r="A110" s="29"/>
      <c r="B110" s="30"/>
    </row>
    <row r="111" spans="1:2" ht="15">
      <c r="A111" s="29"/>
      <c r="B111" s="30"/>
    </row>
    <row r="112" spans="1:2" ht="15">
      <c r="A112" s="29"/>
      <c r="B112" s="30"/>
    </row>
    <row r="113" spans="1:2" ht="15">
      <c r="A113" s="29"/>
      <c r="B113" s="30"/>
    </row>
    <row r="114" spans="1:2" ht="15">
      <c r="A114" s="29"/>
      <c r="B114" s="30"/>
    </row>
    <row r="115" spans="1:2" ht="15">
      <c r="A115" s="29"/>
      <c r="B115" s="30"/>
    </row>
    <row r="116" spans="1:2" ht="15">
      <c r="A116" s="29"/>
      <c r="B116" s="30"/>
    </row>
    <row r="117" spans="1:2" ht="15">
      <c r="A117" s="29"/>
      <c r="B117" s="30"/>
    </row>
    <row r="118" spans="1:2" ht="15">
      <c r="A118" s="29"/>
      <c r="B118" s="30"/>
    </row>
    <row r="119" spans="1:2" ht="15">
      <c r="A119" s="29"/>
      <c r="B119" s="30"/>
    </row>
    <row r="120" spans="1:2" ht="15">
      <c r="A120" s="29"/>
      <c r="B120" s="30"/>
    </row>
    <row r="121" spans="1:2" ht="15">
      <c r="A121" s="29"/>
      <c r="B121" s="30"/>
    </row>
    <row r="122" spans="1:2" ht="15">
      <c r="A122" s="29"/>
      <c r="B122" s="30"/>
    </row>
    <row r="123" spans="1:2" ht="15">
      <c r="A123" s="29"/>
      <c r="B123" s="30"/>
    </row>
    <row r="124" spans="1:2" ht="15">
      <c r="A124" s="29"/>
      <c r="B124" s="30"/>
    </row>
    <row r="125" spans="1:2" ht="15">
      <c r="A125" s="29"/>
      <c r="B125" s="30"/>
    </row>
    <row r="126" spans="1:2" ht="15">
      <c r="A126" s="29"/>
      <c r="B126" s="30"/>
    </row>
    <row r="127" spans="1:2" ht="15">
      <c r="A127" s="29"/>
      <c r="B127" s="30"/>
    </row>
    <row r="128" spans="1:2" ht="15">
      <c r="A128" s="29"/>
      <c r="B128" s="30"/>
    </row>
    <row r="129" spans="1:2" ht="15">
      <c r="A129" s="29"/>
      <c r="B129" s="30"/>
    </row>
    <row r="130" spans="1:2" ht="15">
      <c r="A130" s="29"/>
      <c r="B130" s="30"/>
    </row>
    <row r="131" spans="1:2" ht="15">
      <c r="A131" s="29"/>
      <c r="B131" s="30"/>
    </row>
    <row r="132" spans="1:2" ht="15">
      <c r="A132" s="29"/>
      <c r="B132" s="30"/>
    </row>
    <row r="133" spans="1:2" ht="15">
      <c r="A133" s="29"/>
      <c r="B133" s="30"/>
    </row>
    <row r="134" spans="1:2" ht="15">
      <c r="A134" s="29"/>
      <c r="B134" s="30"/>
    </row>
    <row r="135" spans="1:2" ht="15">
      <c r="A135" s="29"/>
      <c r="B135" s="30"/>
    </row>
    <row r="136" spans="1:2" ht="15">
      <c r="A136" s="30"/>
      <c r="B136" s="30"/>
    </row>
    <row r="137" spans="1:2" ht="15">
      <c r="A137" s="30"/>
      <c r="B137" s="30"/>
    </row>
    <row r="138" spans="1:2" ht="15">
      <c r="A138" s="30"/>
      <c r="B138" s="30"/>
    </row>
    <row r="139" spans="1:2" ht="15">
      <c r="A139" s="30"/>
      <c r="B139" s="30"/>
    </row>
    <row r="140" spans="1:2" ht="15">
      <c r="A140" s="30"/>
      <c r="B140" s="30"/>
    </row>
    <row r="141" spans="1:2" ht="15">
      <c r="A141" s="30"/>
      <c r="B141" s="30"/>
    </row>
    <row r="142" spans="1:2" ht="15">
      <c r="A142" s="30"/>
      <c r="B142" s="30"/>
    </row>
    <row r="143" spans="1:2" ht="15">
      <c r="A143" s="30"/>
      <c r="B143" s="30"/>
    </row>
    <row r="144" spans="1:2" ht="15">
      <c r="A144" s="30"/>
      <c r="B144" s="30"/>
    </row>
    <row r="145" spans="1:2" ht="15">
      <c r="A145" s="30"/>
      <c r="B145" s="30"/>
    </row>
    <row r="146" spans="1:2" ht="15">
      <c r="A146" s="30"/>
      <c r="B146" s="30"/>
    </row>
    <row r="147" spans="1:2" ht="15">
      <c r="A147" s="30"/>
      <c r="B147" s="30"/>
    </row>
    <row r="148" spans="1:2" ht="15">
      <c r="A148" s="30"/>
      <c r="B148" s="30"/>
    </row>
    <row r="149" spans="1:2" ht="15">
      <c r="A149" s="30"/>
      <c r="B149" s="30"/>
    </row>
    <row r="150" spans="1:2" ht="15">
      <c r="A150" s="30"/>
      <c r="B150" s="30"/>
    </row>
    <row r="151" spans="1:2" ht="15">
      <c r="A151" s="30"/>
      <c r="B151" s="30"/>
    </row>
    <row r="152" spans="1:2" ht="15">
      <c r="A152" s="30"/>
      <c r="B152" s="30"/>
    </row>
    <row r="153" spans="1:2" ht="15">
      <c r="A153" s="30"/>
      <c r="B153" s="30"/>
    </row>
    <row r="154" spans="1:2" ht="15">
      <c r="A154" s="30"/>
      <c r="B154" s="30"/>
    </row>
    <row r="155" spans="1:2" ht="15">
      <c r="A155" s="30"/>
      <c r="B155" s="30"/>
    </row>
    <row r="156" spans="1:2" ht="15">
      <c r="A156" s="30"/>
      <c r="B156" s="30"/>
    </row>
    <row r="157" spans="1:2" ht="15">
      <c r="A157" s="30"/>
      <c r="B157" s="30"/>
    </row>
    <row r="158" spans="1:2" ht="15">
      <c r="A158" s="30"/>
      <c r="B158" s="30"/>
    </row>
    <row r="159" spans="1:2" ht="15">
      <c r="A159" s="30"/>
      <c r="B159" s="30"/>
    </row>
    <row r="160" spans="1:2" ht="15">
      <c r="A160" s="30"/>
      <c r="B160" s="30"/>
    </row>
    <row r="161" spans="1:2" ht="15">
      <c r="A161" s="30"/>
      <c r="B161" s="30"/>
    </row>
    <row r="162" spans="1:2" ht="15">
      <c r="A162" s="30"/>
      <c r="B162" s="30"/>
    </row>
    <row r="163" spans="1:2" ht="15">
      <c r="A163" s="30"/>
      <c r="B163" s="30"/>
    </row>
    <row r="164" spans="1:2" ht="15">
      <c r="A164" s="30"/>
      <c r="B164" s="30"/>
    </row>
    <row r="165" spans="1:2" ht="15">
      <c r="A165" s="30"/>
      <c r="B165" s="30"/>
    </row>
    <row r="166" spans="1:2" ht="15">
      <c r="A166" s="30"/>
      <c r="B166" s="30"/>
    </row>
    <row r="167" spans="1:2" ht="15">
      <c r="A167" s="30"/>
      <c r="B167" s="30"/>
    </row>
  </sheetData>
  <sheetProtection/>
  <mergeCells count="13">
    <mergeCell ref="A1:G1"/>
    <mergeCell ref="A2:G2"/>
    <mergeCell ref="A3:G3"/>
    <mergeCell ref="A4:G4"/>
    <mergeCell ref="A5:G5"/>
    <mergeCell ref="E6:E7"/>
    <mergeCell ref="B6:B7"/>
    <mergeCell ref="A6:A7"/>
    <mergeCell ref="F36:G36"/>
    <mergeCell ref="A36:E36"/>
    <mergeCell ref="F6:G6"/>
    <mergeCell ref="D6:D7"/>
    <mergeCell ref="C6:C7"/>
  </mergeCells>
  <printOptions horizontalCentered="1"/>
  <pageMargins left="0" right="0" top="0.7874015748031497" bottom="0" header="0" footer="0"/>
  <pageSetup fitToHeight="0" fitToWidth="1" horizontalDpi="600" verticalDpi="600" orientation="portrait" paperSize="9" scale="82" r:id="rId2"/>
  <rowBreaks count="1" manualBreakCount="1">
    <brk id="1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rachel</cp:lastModifiedBy>
  <cp:lastPrinted>2021-05-19T13:33:19Z</cp:lastPrinted>
  <dcterms:created xsi:type="dcterms:W3CDTF">2000-01-01T08:33:31Z</dcterms:created>
  <dcterms:modified xsi:type="dcterms:W3CDTF">2021-05-21T14:56:00Z</dcterms:modified>
  <cp:category/>
  <cp:version/>
  <cp:contentType/>
  <cp:contentStatus/>
</cp:coreProperties>
</file>