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MÉDIA " sheetId="39" r:id="rId1"/>
  </sheets>
  <definedNames>
    <definedName name="_xlnm.Print_Area" localSheetId="0">'MÉDIA '!$A$1:$G$36</definedName>
  </definedNames>
  <calcPr calcId="191029"/>
</workbook>
</file>

<file path=xl/calcChain.xml><?xml version="1.0" encoding="utf-8"?>
<calcChain xmlns="http://schemas.openxmlformats.org/spreadsheetml/2006/main">
  <c r="G8" i="3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7"/>
  <c r="F36" l="1"/>
</calcChain>
</file>

<file path=xl/sharedStrings.xml><?xml version="1.0" encoding="utf-8"?>
<sst xmlns="http://schemas.openxmlformats.org/spreadsheetml/2006/main" count="100" uniqueCount="72">
  <si>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</si>
  <si>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</si>
  <si>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</si>
  <si>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</si>
  <si>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</si>
  <si>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</si>
  <si>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</si>
  <si>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</si>
  <si>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</si>
  <si>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</si>
  <si>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</si>
  <si>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</si>
  <si>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</si>
  <si>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</si>
  <si>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</si>
  <si>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</si>
  <si>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</si>
  <si>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</si>
  <si>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</si>
  <si>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</si>
  <si>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</si>
  <si>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</si>
  <si>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QUANTIDADE MÍNIMA A SER ADQUIRIDA (SUPERIOR A 5%)</t>
  </si>
  <si>
    <t>APÊNDICE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</si>
  <si>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</si>
  <si>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</si>
  <si>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</si>
  <si>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</si>
  <si>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</si>
  <si>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</si>
  <si>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</si>
  <si>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</si>
  <si>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</si>
  <si>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</si>
  <si>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</si>
  <si>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</si>
  <si>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</si>
  <si>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</si>
  <si>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</si>
  <si>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</si>
  <si>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 xml:space="preserve">CABOS E FIOS </t>
  </si>
  <si>
    <t>M</t>
  </si>
  <si>
    <t>CABO FLEXÍVEL 1,50 MM²
CLASSE TÉRMICA: 70º C.
CONDUTOR: FIOS DE COBRE ELETROLÍTICOS, TÊMPERA MOLE, ENCORDOAMENTO CLASSE 4.
ISOLAÇÃO EM COMPOSTO À BASE DE CLORETO DE POLIVINILA (PVC), EM CORES
BITOLA: 1,5 MM²
DIÂMETRO DO CONDUTOR: 1,50 MM.
DIÂMETRO EXTERNO NOMINAL: 3,00 MM.
TENSÃO DE ISOLAMENTO: 750 V.</t>
  </si>
  <si>
    <t>CABO FLEXÍVEL 2,50 MM²
CLASSE TÉRMICA: 70º C.
CONDUTOR: FIOS DE COBRE ELETROLÍTICOS, TÊMPERA MOLE, ENCORDOAMENTO CLASSE 4.
ISOLAÇÃO EM COMPOSTO À BASE DE CLORETO DE POLIVINILA (PVC), EM CORES
BITOLA: 2,5 MM²
DIÂMETRO DO CONDUTOR: 1,95 MM.
DIÂMETRO EXTERNO NOMINAL: 3,60 MM.
TENSÃO DE ISOLAMENTO: 750 V.</t>
  </si>
  <si>
    <t>CABO FLEXIVEL 4,MM
CLASSE TÉRMICA: 70ºC
CONDUTOR: FIOS DE COBRE ELETROLÍTICOS, TÊMPERA MOLE, ENCORDOAMENTO CLASSE 4
ISOLAÇÃO EM COMPOSTO À BASE DE CLORETO DE POLIVINILA(PVC), EM CORES
BITOLA: 6,0 MM²
DIÂMETRO DO CONDUTOR: 3,05MM.
DIÂMETRO EXTERNO NOMINAL: 4,70 MM.
TENSÃO DE ISOLAMENTO: 750V.</t>
  </si>
  <si>
    <t>CABO FLEXÍVEL 6,00 MM
CLASSE TÉRMICA: 70º C.
CONDUTOR: FIOS DE COBRE ELETROLÍTICOS, TÊMPERA MOLE, ENCORDOAMENTO CLASSE 4.
ISOLAÇÃO EM COMPOSTO À BASE DE CLORETO DE POLIVINILA (PVC), EM CORES
BITOLA: 6,0 MM²
DIÂMETRO DO CONDUTOR: 3,05 MM.
DIÂMETRO EXTERNO NOMINAL: 4,70 MM.
TENSÃO DE ISOLAMENTO: 750 V.</t>
  </si>
  <si>
    <t>CABO PP 2 X 2,5mm - ROLO COM 100m, TENSÃO 450/750V. COMPOSIÇÃO EM COBRE/PVC/A BWF, EM CONFORMIDADE COM A NBR NM 247-3. PRODUTO ANTICHAMA, APROVADO PELO INMETRO.</t>
  </si>
  <si>
    <t>CABO PP 2 X 4,0mm - ROLO COM 100m, TENSÃO 450/750V. COMPOSIÇÃO EM COBRE/PVC/A BWF, EM CONFORMIDADE COM A NBR NM 247-3. PRODUTO ANTICHAMA, APROVADO PELO INMETRO.</t>
  </si>
  <si>
    <t>CABO PP 3 X 10mm - ROLO COM 100m, TENSÃO 450/750V. COMPOSIÇÃO EM COBRE/PVC/A BWF, EM CONFORMIDADE COM A NBR NM 247-3. PRODUTO ANTICHAMA, APROVADO PELO INMETRO.</t>
  </si>
  <si>
    <t>CABO PP 4 X 10mm - ROLO COM 100m, TENSÃO 450/750V. COMPOSIÇÃO EM COBRE/PVC/A BWF, EM CONFORMIDADE COM A NBR NM 247-3. PRODUTO ANTICHAMA, APROVADO PELO INMETRO.</t>
  </si>
  <si>
    <t>CABO PP 4 X 16 MM - ROLO COM 100 M, TENSÃO 450/750 V. COMPOSIÇÃO EM COBRE/PVC/A BWF, EM CONFORMIDADE COM A NBR 247-3. PRODUTO ANTICHAMA, APROVADO PELO INMETRO.</t>
  </si>
  <si>
    <t>CABO TRIPLEX 3X16 MM (ALUMINIO)</t>
  </si>
  <si>
    <t>CABO TRIPLEX 3X10 MM (ALUMINIO)</t>
  </si>
  <si>
    <t>CABO TRIPLEX 3X25 MM (ALUMINIO)</t>
  </si>
  <si>
    <t>CABO TRIPLEX 3X35 MM (ALUMINIO)</t>
  </si>
  <si>
    <t>FIO PARALELO 2X1,5 MM² CLASSE TÉRMICA: 70ºC. CONDUTOR: FIOS DE COBRE ELETROLÍTICOS, TÊMPERA MOLE, ENCORDOAMENTO CLASSE 4. INSOLAÇÃO EM COMPOSTO À BASE DE CLORETO DE POLIVINILA (PVC), EM CORES BITOLA: 1,5 MM² DIÂMETRO DO CONDUTOR: 1,56 MM. DIÂMETRO EXTERNO NOMINAL: 8,40MM. TENSÃO DE ISOLAMENTO: 750V.</t>
  </si>
  <si>
    <t>FIO PARALELO 2X2,5 MM². CLASSE TÉRMICA: 70ºC. CONDUTOR: FIOS DE COBRE ELETROLÍTICOS, TÊMPERA MOLE, ENCORDOAMENTO CLASSE 4. ISOLAÇÃO EM COMPOSTO À BASE DE CLORETO DE POLIVINILA (PVC), EM CORES BITOLA: 2,5 MM² DIÂMETRO DO CONDUTOR: 1,56 MM. DIÂMETRO EXTERNO NOMINAL: 8,40 MM. TENSÃO DE ISOLAMENTO: 750V.</t>
  </si>
  <si>
    <t>FIO PARALELO 2X4,00 MM². CLASSE TÉRMICA: 70ºC. CONDUTOR: FIOS DE COBRE ELETROLÍTICOS, TÊMPERA MOLE, ENCORDOAMENTO CLASSE 4. ISOLAÇÃO EM COMPOSTO À BASE DE CLORETO DE POLIVINILA (PVC), EM CORES BITOLA: 2,5 MM² DIÂMETRO DO CONDUTOR: 1,56 MM. DIÂMETRO EXTERNO NOMINAL: 8,40 MM. TENSÃO DE ISOLAMENTO: 750V.</t>
  </si>
  <si>
    <t>CABO PP 2 X 10MM - ROLO COM 100 M, TENSÃO 450/750 V. COMPOSIÇÃO EM COBRE/PVC/A BWF, EM CONFORMIDADE COM A NBR 247-3. PRODUTO ANTICHAMA, APROVADO PELO INMETRO.</t>
  </si>
  <si>
    <t>CABO PP 2 X 16MM - ROLO COM 100 M, TENSÃO 450/750 V. COMPOSIÇÃO EM COBRE/PVC/A BWF, EM CONFORMIDADE COM A NBR 247-3. PRODUTO ANTICHAMA, APROVADO PELO INMETRO.</t>
  </si>
  <si>
    <t>CABO PP 2 X 1,5MM - ROLO COM 100 M, TENSÃO 450/750 V. COMPOSIÇÃO EM COBRE/PVC/A BWF, EM CONFORMIDADE COM A NBR 247-3. PRODUTO ANTICHAMA, APROVADO PELO INMETRO.</t>
  </si>
  <si>
    <t>CABO PP 2 X 6 MM - ROLO COM 100 M, TENSÃO 450/750 V. COMPOSIÇÃO EM COBRE/PVC/A BWF, EM CONFORMIDADE COM A NBR 247-3. PRODUTO ANTICHAMA, APROVADO PELO INMETRO.</t>
  </si>
  <si>
    <t>CABO PP 3 X 1,5 MM - ROLO COM 100 M, TENSÃO 450/750 V. COMPOSIÇÃO EM COBRE/PVC/A BWF, EM CONFORMIDADE COM A NBR 247-3. PRODUTO ANTICHAMA, APROVADO PELO INMETRO.</t>
  </si>
  <si>
    <t>CABO PP 3 X 2,5 MM - ROLO COM 100 M, TENSÃO 450/750 V. COMPOSIÇÃO EM COBRE/PVC/A BWF, EM CONFORMIDADE COM A NBR 247-3. PRODUTO ANTICHAMA, APROVADO PELO INMETRO.</t>
  </si>
  <si>
    <t>CABO PP 3 X 4 MM - ROLO COM 100 M, TENSÃO 450/750 V. COMPOSIÇÃO EM COBRE/PVC/A BWF, EM CONFORMIDADE COM A NBR 247-3. PRODUTO ANTICHAMA, APROVADO PELO INMETRO.</t>
  </si>
  <si>
    <t>CABO PP 3 X 6 MM - ROLO COM 100 M, TENSÃO 450/750 V. COMPOSIÇÃO EM COBRE/PVC/A BWF, EM CONFORMIDADE COM A NBR 247-3. PRODUTO ANTICHAMA, APROVADO PELO INMETRO.</t>
  </si>
  <si>
    <t>CABO DUPLEX 2X10 MM (ALUMINIO)</t>
  </si>
  <si>
    <t>CABO DUPLEX 2X16 MM (ALUMINIO)</t>
  </si>
  <si>
    <t>MT</t>
  </si>
  <si>
    <t xml:space="preserve">CABO FLEXÍVEL 10MM
CLASSE TÉRMICA: 70° C.
CONDUTOR: FIOS DE COBRE ELETROLÍTICOS, TÊMPERA MOLE, ENCORDOAMENTO CLASSE 4
ISOLAÇÂO EM COMPOSTO À BASE DE CLORETO DE POLIVINILA (PVC), EM CORES BITOLA: 10MM²
TENSÃO DE ISOLAMENTO: 750 V.
</t>
  </si>
  <si>
    <t>CABO CHUMBO 2X2,5 MM</t>
  </si>
  <si>
    <t>CABO CHUMBO 2X4 MM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</si>
</sst>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258536</xdr:rowOff>
    </xdr:from>
    <xdr:to>
      <xdr:col>1</xdr:col>
      <xdr:colOff>843643</xdr:colOff>
      <xdr:row>2</xdr:row>
      <xdr:rowOff>390938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07" y="258536"/>
          <a:ext cx="843643" cy="1003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70" zoomScaleNormal="85" zoomScaleSheetLayoutView="70" workbookViewId="0">
      <selection activeCell="A36" sqref="A36:XFD36"/>
    </sheetView>
  </sheetViews>
  <sheetFormatPr defaultRowHeight="15.75"/>
  <cols>
    <col min="1" max="1" width="11.7109375" style="3" customWidth="1"/>
    <col min="2" max="2" width="16.5703125" style="2" customWidth="1"/>
    <col min="3" max="3" width="24.140625" style="2" customWidth="1"/>
    <col min="4" max="4" width="4.85546875" style="2" bestFit="1" customWidth="1"/>
    <col min="5" max="5" width="100" style="4" customWidth="1"/>
    <col min="6" max="6" width="12.5703125" style="2" bestFit="1" customWidth="1"/>
    <col min="7" max="7" width="19.85546875" style="2" bestFit="1" customWidth="1"/>
    <col min="8" max="16384" width="9.140625" style="2"/>
  </cols>
  <sheetData>
    <row r="1" spans="1:7" ht="33.75" customHeight="1">
      <c r="A1" s="22" t="s">
        <v>16</v>
      </c>
      <c r="B1" s="22"/>
      <c r="C1" s="22"/>
      <c r="D1" s="22"/>
      <c r="E1" s="22"/>
      <c r="F1" s="22"/>
      <c r="G1" s="22"/>
    </row>
    <row r="2" spans="1:7" ht="33.75" customHeight="1">
      <c r="A2" s="23" t="s">
        <v>17</v>
      </c>
      <c r="B2" s="23"/>
      <c r="C2" s="23"/>
      <c r="D2" s="23"/>
      <c r="E2" s="23"/>
      <c r="F2" s="23"/>
      <c r="G2" s="23"/>
    </row>
    <row r="3" spans="1:7" ht="39.75" customHeight="1">
      <c r="A3" s="23" t="s">
        <v>23</v>
      </c>
      <c r="B3" s="23"/>
      <c r="C3" s="23"/>
      <c r="D3" s="23"/>
      <c r="E3" s="23"/>
      <c r="F3" s="23"/>
      <c r="G3" s="23"/>
    </row>
    <row r="4" spans="1:7" ht="39" customHeight="1">
      <c r="A4" s="23" t="s">
        <v>40</v>
      </c>
      <c r="B4" s="23"/>
      <c r="C4" s="23"/>
      <c r="D4" s="23"/>
      <c r="E4" s="23"/>
      <c r="F4" s="23"/>
      <c r="G4" s="23"/>
    </row>
    <row r="5" spans="1:7" ht="35.25" customHeight="1">
      <c r="A5" s="25" t="s">
        <v>0</v>
      </c>
      <c r="B5" s="26" t="s">
        <v>18</v>
      </c>
      <c r="C5" s="27" t="s">
        <v>22</v>
      </c>
      <c r="D5" s="26" t="s">
        <v>3</v>
      </c>
      <c r="E5" s="26" t="s">
        <v>1</v>
      </c>
      <c r="F5" s="24" t="s">
        <v>21</v>
      </c>
      <c r="G5" s="24"/>
    </row>
    <row r="6" spans="1:7" ht="24" customHeight="1">
      <c r="A6" s="25"/>
      <c r="B6" s="26"/>
      <c r="C6" s="27"/>
      <c r="D6" s="26"/>
      <c r="E6" s="26"/>
      <c r="F6" s="5" t="s">
        <v>19</v>
      </c>
      <c r="G6" s="6" t="s">
        <v>20</v>
      </c>
    </row>
    <row r="7" spans="1:7" ht="202.5">
      <c r="A7" s="7" t="s">
        <v>2</v>
      </c>
      <c r="B7" s="8">
        <v>5700</v>
      </c>
      <c r="C7" s="8">
        <f>ROUNDUP((0.05*B7),0)</f>
        <v>285</v>
      </c>
      <c r="D7" s="9" t="s">
        <v>41</v>
      </c>
      <c r="E7" s="9" t="s">
        <v>42</v>
      </c>
      <c r="F7" s="10">
        <v>2.1</v>
      </c>
      <c r="G7" s="10">
        <f>B7*F7</f>
        <v>11970</v>
      </c>
    </row>
    <row r="8" spans="1:7" ht="202.5">
      <c r="A8" s="7" t="s">
        <v>4</v>
      </c>
      <c r="B8" s="8">
        <v>8200</v>
      </c>
      <c r="C8" s="8">
        <f t="shared" ref="C8:C35" si="0">ROUNDUP((0.05*B8),0)</f>
        <v>410</v>
      </c>
      <c r="D8" s="9" t="s">
        <v>41</v>
      </c>
      <c r="E8" s="9" t="s">
        <v>43</v>
      </c>
      <c r="F8" s="10">
        <v>3.14</v>
      </c>
      <c r="G8" s="10">
        <f t="shared" ref="G8:G35" si="1">B8*F8</f>
        <v>25748</v>
      </c>
    </row>
    <row r="9" spans="1:7" ht="202.5">
      <c r="A9" s="7" t="s">
        <v>5</v>
      </c>
      <c r="B9" s="8">
        <v>12500</v>
      </c>
      <c r="C9" s="8">
        <f t="shared" si="0"/>
        <v>625</v>
      </c>
      <c r="D9" s="9" t="s">
        <v>41</v>
      </c>
      <c r="E9" s="11" t="s">
        <v>44</v>
      </c>
      <c r="F9" s="10">
        <v>6.72</v>
      </c>
      <c r="G9" s="10">
        <f t="shared" si="1"/>
        <v>84000</v>
      </c>
    </row>
    <row r="10" spans="1:7" ht="202.5">
      <c r="A10" s="7" t="s">
        <v>6</v>
      </c>
      <c r="B10" s="8">
        <v>5900</v>
      </c>
      <c r="C10" s="8">
        <f t="shared" si="0"/>
        <v>295</v>
      </c>
      <c r="D10" s="9" t="s">
        <v>41</v>
      </c>
      <c r="E10" s="9" t="s">
        <v>45</v>
      </c>
      <c r="F10" s="10">
        <v>7.12</v>
      </c>
      <c r="G10" s="10">
        <f t="shared" si="1"/>
        <v>42008</v>
      </c>
    </row>
    <row r="11" spans="1:7" ht="60.75">
      <c r="A11" s="7" t="s">
        <v>7</v>
      </c>
      <c r="B11" s="8">
        <v>2600</v>
      </c>
      <c r="C11" s="8">
        <f t="shared" si="0"/>
        <v>130</v>
      </c>
      <c r="D11" s="12" t="s">
        <v>41</v>
      </c>
      <c r="E11" s="9" t="s">
        <v>46</v>
      </c>
      <c r="F11" s="10">
        <v>7.93</v>
      </c>
      <c r="G11" s="10">
        <f t="shared" si="1"/>
        <v>20618</v>
      </c>
    </row>
    <row r="12" spans="1:7" ht="60.75">
      <c r="A12" s="7" t="s">
        <v>8</v>
      </c>
      <c r="B12" s="8">
        <v>3200</v>
      </c>
      <c r="C12" s="8">
        <f t="shared" si="0"/>
        <v>160</v>
      </c>
      <c r="D12" s="12" t="s">
        <v>41</v>
      </c>
      <c r="E12" s="9" t="s">
        <v>47</v>
      </c>
      <c r="F12" s="10">
        <v>12.74</v>
      </c>
      <c r="G12" s="10">
        <f t="shared" si="1"/>
        <v>40768</v>
      </c>
    </row>
    <row r="13" spans="1:7" ht="60.75">
      <c r="A13" s="7" t="s">
        <v>9</v>
      </c>
      <c r="B13" s="8">
        <v>2800</v>
      </c>
      <c r="C13" s="8">
        <f t="shared" si="0"/>
        <v>140</v>
      </c>
      <c r="D13" s="12" t="s">
        <v>41</v>
      </c>
      <c r="E13" s="9" t="s">
        <v>48</v>
      </c>
      <c r="F13" s="10">
        <v>42.45</v>
      </c>
      <c r="G13" s="10">
        <f t="shared" si="1"/>
        <v>118860.00000000001</v>
      </c>
    </row>
    <row r="14" spans="1:7" ht="60.75">
      <c r="A14" s="7" t="s">
        <v>10</v>
      </c>
      <c r="B14" s="8">
        <v>1960</v>
      </c>
      <c r="C14" s="8">
        <f t="shared" si="0"/>
        <v>98</v>
      </c>
      <c r="D14" s="12" t="s">
        <v>41</v>
      </c>
      <c r="E14" s="9" t="s">
        <v>49</v>
      </c>
      <c r="F14" s="10">
        <v>58.19</v>
      </c>
      <c r="G14" s="10">
        <f t="shared" si="1"/>
        <v>114052.4</v>
      </c>
    </row>
    <row r="15" spans="1:7" ht="60.75">
      <c r="A15" s="7" t="s">
        <v>11</v>
      </c>
      <c r="B15" s="8">
        <v>2080</v>
      </c>
      <c r="C15" s="8">
        <f t="shared" si="0"/>
        <v>104</v>
      </c>
      <c r="D15" s="12" t="s">
        <v>41</v>
      </c>
      <c r="E15" s="9" t="s">
        <v>50</v>
      </c>
      <c r="F15" s="10">
        <v>94.64</v>
      </c>
      <c r="G15" s="10">
        <f t="shared" si="1"/>
        <v>196851.20000000001</v>
      </c>
    </row>
    <row r="16" spans="1:7" ht="20.25">
      <c r="A16" s="7" t="s">
        <v>12</v>
      </c>
      <c r="B16" s="8">
        <v>3600</v>
      </c>
      <c r="C16" s="8">
        <f t="shared" si="0"/>
        <v>180</v>
      </c>
      <c r="D16" s="12" t="s">
        <v>41</v>
      </c>
      <c r="E16" s="9" t="s">
        <v>51</v>
      </c>
      <c r="F16" s="10">
        <v>14.94</v>
      </c>
      <c r="G16" s="10">
        <f t="shared" si="1"/>
        <v>53784</v>
      </c>
    </row>
    <row r="17" spans="1:7" ht="20.25">
      <c r="A17" s="7" t="s">
        <v>13</v>
      </c>
      <c r="B17" s="8">
        <v>5400</v>
      </c>
      <c r="C17" s="8">
        <f t="shared" si="0"/>
        <v>270</v>
      </c>
      <c r="D17" s="12" t="s">
        <v>41</v>
      </c>
      <c r="E17" s="9" t="s">
        <v>52</v>
      </c>
      <c r="F17" s="10">
        <v>11.44</v>
      </c>
      <c r="G17" s="10">
        <f t="shared" si="1"/>
        <v>61776</v>
      </c>
    </row>
    <row r="18" spans="1:7" ht="20.25">
      <c r="A18" s="7" t="s">
        <v>14</v>
      </c>
      <c r="B18" s="13">
        <v>1300</v>
      </c>
      <c r="C18" s="8">
        <f t="shared" si="0"/>
        <v>65</v>
      </c>
      <c r="D18" s="12" t="s">
        <v>41</v>
      </c>
      <c r="E18" s="9" t="s">
        <v>53</v>
      </c>
      <c r="F18" s="10">
        <v>23.67</v>
      </c>
      <c r="G18" s="10">
        <f t="shared" si="1"/>
        <v>30771.000000000004</v>
      </c>
    </row>
    <row r="19" spans="1:7" ht="20.25">
      <c r="A19" s="7" t="s">
        <v>15</v>
      </c>
      <c r="B19" s="13">
        <v>2400</v>
      </c>
      <c r="C19" s="8">
        <f t="shared" si="0"/>
        <v>120</v>
      </c>
      <c r="D19" s="12" t="s">
        <v>41</v>
      </c>
      <c r="E19" s="9" t="s">
        <v>54</v>
      </c>
      <c r="F19" s="10">
        <v>31.63</v>
      </c>
      <c r="G19" s="10">
        <f t="shared" si="1"/>
        <v>75912</v>
      </c>
    </row>
    <row r="20" spans="1:7" ht="121.5">
      <c r="A20" s="7" t="s">
        <v>24</v>
      </c>
      <c r="B20" s="13">
        <v>6200</v>
      </c>
      <c r="C20" s="8">
        <f t="shared" si="0"/>
        <v>310</v>
      </c>
      <c r="D20" s="12" t="s">
        <v>41</v>
      </c>
      <c r="E20" s="9" t="s">
        <v>55</v>
      </c>
      <c r="F20" s="10">
        <v>4.54</v>
      </c>
      <c r="G20" s="10">
        <f t="shared" si="1"/>
        <v>28148</v>
      </c>
    </row>
    <row r="21" spans="1:7" ht="121.5">
      <c r="A21" s="7" t="s">
        <v>25</v>
      </c>
      <c r="B21" s="13">
        <v>7800</v>
      </c>
      <c r="C21" s="8">
        <f t="shared" si="0"/>
        <v>390</v>
      </c>
      <c r="D21" s="12" t="s">
        <v>41</v>
      </c>
      <c r="E21" s="9" t="s">
        <v>56</v>
      </c>
      <c r="F21" s="10">
        <v>9.32</v>
      </c>
      <c r="G21" s="10">
        <f t="shared" si="1"/>
        <v>72696</v>
      </c>
    </row>
    <row r="22" spans="1:7" ht="121.5">
      <c r="A22" s="7" t="s">
        <v>26</v>
      </c>
      <c r="B22" s="13">
        <v>7700</v>
      </c>
      <c r="C22" s="8">
        <f t="shared" si="0"/>
        <v>385</v>
      </c>
      <c r="D22" s="12" t="s">
        <v>41</v>
      </c>
      <c r="E22" s="9" t="s">
        <v>57</v>
      </c>
      <c r="F22" s="10">
        <v>9.49</v>
      </c>
      <c r="G22" s="10">
        <f t="shared" si="1"/>
        <v>73073</v>
      </c>
    </row>
    <row r="23" spans="1:7" ht="60.75">
      <c r="A23" s="7" t="s">
        <v>27</v>
      </c>
      <c r="B23" s="13">
        <v>3000</v>
      </c>
      <c r="C23" s="8">
        <f t="shared" si="0"/>
        <v>150</v>
      </c>
      <c r="D23" s="12" t="s">
        <v>41</v>
      </c>
      <c r="E23" s="9" t="s">
        <v>58</v>
      </c>
      <c r="F23" s="10">
        <v>28.87</v>
      </c>
      <c r="G23" s="10">
        <f t="shared" si="1"/>
        <v>86610</v>
      </c>
    </row>
    <row r="24" spans="1:7" ht="60.75">
      <c r="A24" s="7" t="s">
        <v>28</v>
      </c>
      <c r="B24" s="13">
        <v>1600</v>
      </c>
      <c r="C24" s="8">
        <f t="shared" si="0"/>
        <v>80</v>
      </c>
      <c r="D24" s="12" t="s">
        <v>41</v>
      </c>
      <c r="E24" s="9" t="s">
        <v>59</v>
      </c>
      <c r="F24" s="10">
        <v>45.44</v>
      </c>
      <c r="G24" s="10">
        <f t="shared" si="1"/>
        <v>72704</v>
      </c>
    </row>
    <row r="25" spans="1:7" ht="60.75">
      <c r="A25" s="7" t="s">
        <v>29</v>
      </c>
      <c r="B25" s="13">
        <v>2300</v>
      </c>
      <c r="C25" s="8">
        <f t="shared" si="0"/>
        <v>115</v>
      </c>
      <c r="D25" s="12" t="s">
        <v>41</v>
      </c>
      <c r="E25" s="9" t="s">
        <v>60</v>
      </c>
      <c r="F25" s="10">
        <v>5.21</v>
      </c>
      <c r="G25" s="10">
        <f t="shared" si="1"/>
        <v>11983</v>
      </c>
    </row>
    <row r="26" spans="1:7" ht="60.75">
      <c r="A26" s="7" t="s">
        <v>30</v>
      </c>
      <c r="B26" s="13">
        <v>2200</v>
      </c>
      <c r="C26" s="8">
        <f t="shared" si="0"/>
        <v>110</v>
      </c>
      <c r="D26" s="12" t="s">
        <v>41</v>
      </c>
      <c r="E26" s="9" t="s">
        <v>61</v>
      </c>
      <c r="F26" s="10">
        <v>19.8</v>
      </c>
      <c r="G26" s="10">
        <f t="shared" si="1"/>
        <v>43560</v>
      </c>
    </row>
    <row r="27" spans="1:7" ht="60.75">
      <c r="A27" s="7" t="s">
        <v>31</v>
      </c>
      <c r="B27" s="13">
        <v>2100</v>
      </c>
      <c r="C27" s="8">
        <f t="shared" si="0"/>
        <v>105</v>
      </c>
      <c r="D27" s="12" t="s">
        <v>41</v>
      </c>
      <c r="E27" s="9" t="s">
        <v>62</v>
      </c>
      <c r="F27" s="10">
        <v>7.46</v>
      </c>
      <c r="G27" s="10">
        <f t="shared" si="1"/>
        <v>15666</v>
      </c>
    </row>
    <row r="28" spans="1:7" ht="60.75">
      <c r="A28" s="7" t="s">
        <v>32</v>
      </c>
      <c r="B28" s="13">
        <v>1700</v>
      </c>
      <c r="C28" s="8">
        <f t="shared" si="0"/>
        <v>85</v>
      </c>
      <c r="D28" s="12" t="s">
        <v>41</v>
      </c>
      <c r="E28" s="9" t="s">
        <v>63</v>
      </c>
      <c r="F28" s="10">
        <v>12.07</v>
      </c>
      <c r="G28" s="10">
        <f t="shared" si="1"/>
        <v>20519</v>
      </c>
    </row>
    <row r="29" spans="1:7" ht="60.75">
      <c r="A29" s="7" t="s">
        <v>33</v>
      </c>
      <c r="B29" s="13">
        <v>1700</v>
      </c>
      <c r="C29" s="8">
        <f t="shared" si="0"/>
        <v>85</v>
      </c>
      <c r="D29" s="12" t="s">
        <v>41</v>
      </c>
      <c r="E29" s="9" t="s">
        <v>64</v>
      </c>
      <c r="F29" s="10">
        <v>18.71</v>
      </c>
      <c r="G29" s="10">
        <f t="shared" si="1"/>
        <v>31807</v>
      </c>
    </row>
    <row r="30" spans="1:7" ht="60.75">
      <c r="A30" s="7" t="s">
        <v>34</v>
      </c>
      <c r="B30" s="14">
        <v>1800</v>
      </c>
      <c r="C30" s="8">
        <f t="shared" si="0"/>
        <v>90</v>
      </c>
      <c r="D30" s="12" t="s">
        <v>41</v>
      </c>
      <c r="E30" s="9" t="s">
        <v>65</v>
      </c>
      <c r="F30" s="10">
        <v>26.5</v>
      </c>
      <c r="G30" s="10">
        <f t="shared" si="1"/>
        <v>47700</v>
      </c>
    </row>
    <row r="31" spans="1:7" ht="20.25">
      <c r="A31" s="7" t="s">
        <v>35</v>
      </c>
      <c r="B31" s="14">
        <v>1000</v>
      </c>
      <c r="C31" s="8">
        <f t="shared" si="0"/>
        <v>50</v>
      </c>
      <c r="D31" s="12" t="s">
        <v>41</v>
      </c>
      <c r="E31" s="15" t="s">
        <v>66</v>
      </c>
      <c r="F31" s="10">
        <v>9.5500000000000007</v>
      </c>
      <c r="G31" s="10">
        <f t="shared" si="1"/>
        <v>9550</v>
      </c>
    </row>
    <row r="32" spans="1:7" ht="20.25">
      <c r="A32" s="7" t="s">
        <v>36</v>
      </c>
      <c r="B32" s="14">
        <v>1000</v>
      </c>
      <c r="C32" s="8">
        <f t="shared" si="0"/>
        <v>50</v>
      </c>
      <c r="D32" s="12" t="s">
        <v>41</v>
      </c>
      <c r="E32" s="15" t="s">
        <v>67</v>
      </c>
      <c r="F32" s="10">
        <v>10.68</v>
      </c>
      <c r="G32" s="10">
        <f t="shared" si="1"/>
        <v>10680</v>
      </c>
    </row>
    <row r="33" spans="1:7" ht="182.25">
      <c r="A33" s="7" t="s">
        <v>37</v>
      </c>
      <c r="B33" s="14">
        <v>1500</v>
      </c>
      <c r="C33" s="8">
        <f t="shared" si="0"/>
        <v>75</v>
      </c>
      <c r="D33" s="9" t="s">
        <v>68</v>
      </c>
      <c r="E33" s="16" t="s">
        <v>69</v>
      </c>
      <c r="F33" s="10">
        <v>12.08</v>
      </c>
      <c r="G33" s="10">
        <f t="shared" si="1"/>
        <v>18120</v>
      </c>
    </row>
    <row r="34" spans="1:7" ht="40.5">
      <c r="A34" s="7" t="s">
        <v>38</v>
      </c>
      <c r="B34" s="14">
        <v>400</v>
      </c>
      <c r="C34" s="8">
        <f t="shared" si="0"/>
        <v>20</v>
      </c>
      <c r="D34" s="9" t="s">
        <v>68</v>
      </c>
      <c r="E34" s="9" t="s">
        <v>70</v>
      </c>
      <c r="F34" s="10">
        <v>9.2899999999999991</v>
      </c>
      <c r="G34" s="10">
        <f t="shared" si="1"/>
        <v>3715.9999999999995</v>
      </c>
    </row>
    <row r="35" spans="1:7" ht="41.25" thickBot="1">
      <c r="A35" s="17" t="s">
        <v>39</v>
      </c>
      <c r="B35" s="14">
        <v>400</v>
      </c>
      <c r="C35" s="8">
        <f t="shared" si="0"/>
        <v>20</v>
      </c>
      <c r="D35" s="9" t="s">
        <v>68</v>
      </c>
      <c r="E35" s="9" t="s">
        <v>71</v>
      </c>
      <c r="F35" s="10">
        <v>15.15</v>
      </c>
      <c r="G35" s="10">
        <f t="shared" si="1"/>
        <v>6060</v>
      </c>
    </row>
    <row r="36" spans="1:7" s="1" customFormat="1" ht="24" thickBot="1">
      <c r="A36" s="18" t="s">
        <v>20</v>
      </c>
      <c r="B36" s="19"/>
      <c r="C36" s="19"/>
      <c r="D36" s="19"/>
      <c r="E36" s="19"/>
      <c r="F36" s="20">
        <f>SUM(G7:G35)</f>
        <v>1429710.6</v>
      </c>
      <c r="G36" s="21"/>
    </row>
  </sheetData>
  <mergeCells count="12">
    <mergeCell ref="A36:E36"/>
    <mergeCell ref="F36:G36"/>
    <mergeCell ref="A1:G1"/>
    <mergeCell ref="A4:G4"/>
    <mergeCell ref="A3:G3"/>
    <mergeCell ref="A2:G2"/>
    <mergeCell ref="F5:G5"/>
    <mergeCell ref="A5:A6"/>
    <mergeCell ref="B5:B6"/>
    <mergeCell ref="D5:D6"/>
    <mergeCell ref="E5:E6"/>
    <mergeCell ref="C5:C6"/>
  </mergeCells>
  <phoneticPr fontId="3" type="noConversion"/>
  <pageMargins left="0.511811024" right="0.511811024" top="0.78740157499999996" bottom="0.78740157499999996" header="0.31496062000000002" footer="0.31496062000000002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2021-09-21T13:49:47Z</cp:lastPrinted>
  <dcterms:created xsi:type="dcterms:W3CDTF">2008-02-18T16:06:41Z</dcterms:created>
  <dcterms:modified xsi:type="dcterms:W3CDTF">2021-09-24T18:23:33Z</dcterms:modified>
</cp:coreProperties>
</file>